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340" windowHeight="6792" activeTab="0"/>
  </bookViews>
  <sheets>
    <sheet name="Seasonally Adjusted Revisions" sheetId="1" r:id="rId1"/>
    <sheet name="Current Unadjusted v Adjusted" sheetId="2" r:id="rId2"/>
    <sheet name="Notes" sheetId="3" r:id="rId3"/>
  </sheets>
  <definedNames/>
  <calcPr fullCalcOnLoad="1"/>
</workbook>
</file>

<file path=xl/sharedStrings.xml><?xml version="1.0" encoding="utf-8"?>
<sst xmlns="http://schemas.openxmlformats.org/spreadsheetml/2006/main" count="35" uniqueCount="24">
  <si>
    <t>Total</t>
  </si>
  <si>
    <t>Publication Date</t>
  </si>
  <si>
    <t>Unadjusted</t>
  </si>
  <si>
    <t>Revised figure 1 month Later</t>
  </si>
  <si>
    <t>Count Date</t>
  </si>
  <si>
    <t>First Published Total</t>
  </si>
  <si>
    <t>REVISION</t>
  </si>
  <si>
    <t>ORIGINAL</t>
  </si>
  <si>
    <t>SCHEDULE</t>
  </si>
  <si>
    <t>Summary of Claimant Count Seasonally Adjusted v Unadjusted</t>
  </si>
  <si>
    <t>Percentage</t>
  </si>
  <si>
    <t>CLAIMANT COUNT</t>
  </si>
  <si>
    <t>Adjusted*</t>
  </si>
  <si>
    <t>*Most up-to-date figure</t>
  </si>
  <si>
    <t>DIFFERENCE</t>
  </si>
  <si>
    <t>CHANGE FROM ORIGINAL</t>
  </si>
  <si>
    <t>PERCENTAGE CHANGE FROM ORIGINAL</t>
  </si>
  <si>
    <t>Summary of Claimant Count Revisions</t>
  </si>
  <si>
    <t>Annual Review Revision 2015*</t>
  </si>
  <si>
    <t>Annual Review Revision 2014**</t>
  </si>
  <si>
    <t>Annual Review Revision 2013***</t>
  </si>
  <si>
    <t>***Annual revision is published in April 2013 and is up to January 2013</t>
  </si>
  <si>
    <t>**Annual revision is published in June 2014 and is up to March 2014</t>
  </si>
  <si>
    <t>*Annual revision is published in June 2015 and is up to March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</si>
</sst>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 numFmtId="165" formatCode="0.0%"/>
    <numFmt numFmtId="166" formatCode="#,##0_ ;[Red]\-#,##0\ "/>
    <numFmt numFmtId="167" formatCode="mmm\-yyyy"/>
    <numFmt numFmtId="168" formatCode="0.000%"/>
    <numFmt numFmtId="169" formatCode="[$-809]dd\ mmmm\ yyyy"/>
  </numFmts>
  <fonts count="47">
    <font>
      <sz val="10"/>
      <name val="arial"/>
      <family val="0"/>
    </font>
    <font>
      <sz val="11"/>
      <color indexed="8"/>
      <name val="Calibri"/>
      <family val="2"/>
    </font>
    <font>
      <sz val="10"/>
      <name val="Tahom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u val="single"/>
      <sz val="14"/>
      <name val="Calibri"/>
      <family val="2"/>
    </font>
    <font>
      <i/>
      <sz val="10"/>
      <name val="Calibri"/>
      <family val="2"/>
    </font>
    <font>
      <b/>
      <sz val="12"/>
      <name val="Calibri"/>
      <family val="2"/>
    </font>
    <font>
      <sz val="10"/>
      <color indexed="10"/>
      <name val="Calibri"/>
      <family val="2"/>
    </font>
    <font>
      <sz val="11"/>
      <name val="Calibri"/>
      <family val="2"/>
    </font>
    <font>
      <sz val="14"/>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lignment/>
      <protection/>
    </xf>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32" borderId="7" applyNumberFormat="0" applyFont="0" applyAlignment="0" applyProtection="0"/>
    <xf numFmtId="0" fontId="42" fillId="27" borderId="8" applyNumberFormat="0" applyAlignment="0" applyProtection="0"/>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 fillId="0" borderId="0">
      <alignment/>
      <protection/>
    </xf>
  </cellStyleXfs>
  <cellXfs count="28">
    <xf numFmtId="0" fontId="0" fillId="0" borderId="0" xfId="0" applyAlignment="1">
      <alignment/>
    </xf>
    <xf numFmtId="0" fontId="20" fillId="0" borderId="0" xfId="0" applyFont="1" applyAlignment="1">
      <alignment/>
    </xf>
    <xf numFmtId="3" fontId="20" fillId="0" borderId="0" xfId="0" applyNumberFormat="1" applyFont="1" applyAlignment="1">
      <alignment horizontal="right" vertical="center"/>
    </xf>
    <xf numFmtId="3" fontId="20" fillId="0" borderId="0" xfId="0" applyNumberFormat="1" applyFont="1" applyAlignment="1">
      <alignment/>
    </xf>
    <xf numFmtId="165" fontId="20" fillId="0" borderId="0" xfId="59" applyNumberFormat="1" applyFont="1" applyAlignment="1">
      <alignment/>
    </xf>
    <xf numFmtId="166" fontId="20" fillId="0" borderId="0" xfId="0" applyNumberFormat="1" applyFont="1" applyAlignment="1">
      <alignment/>
    </xf>
    <xf numFmtId="164" fontId="20" fillId="0" borderId="0" xfId="0" applyNumberFormat="1" applyFont="1" applyAlignment="1">
      <alignment horizontal="left"/>
    </xf>
    <xf numFmtId="0" fontId="21" fillId="0" borderId="0" xfId="0" applyFont="1" applyAlignment="1">
      <alignment horizontal="left" vertical="center" wrapText="1"/>
    </xf>
    <xf numFmtId="0" fontId="22" fillId="0" borderId="0" xfId="0" applyFont="1" applyAlignment="1">
      <alignment/>
    </xf>
    <xf numFmtId="0" fontId="23" fillId="0" borderId="0" xfId="0" applyFont="1" applyAlignment="1">
      <alignment/>
    </xf>
    <xf numFmtId="0" fontId="0" fillId="33" borderId="0" xfId="0" applyFill="1" applyAlignment="1">
      <alignment/>
    </xf>
    <xf numFmtId="0" fontId="21" fillId="0" borderId="0" xfId="0" applyFont="1" applyAlignment="1">
      <alignment horizontal="right" vertical="center" wrapText="1"/>
    </xf>
    <xf numFmtId="166" fontId="21" fillId="0" borderId="0" xfId="0" applyNumberFormat="1" applyFont="1" applyAlignment="1">
      <alignment horizontal="left" vertical="center" wrapText="1"/>
    </xf>
    <xf numFmtId="166" fontId="21" fillId="0" borderId="0" xfId="0" applyNumberFormat="1" applyFont="1" applyAlignment="1">
      <alignment vertical="center" wrapText="1"/>
    </xf>
    <xf numFmtId="164" fontId="20" fillId="0" borderId="0" xfId="0" applyNumberFormat="1" applyFont="1" applyAlignment="1" applyProtection="1">
      <alignment horizontal="left"/>
      <protection locked="0"/>
    </xf>
    <xf numFmtId="166" fontId="24" fillId="0" borderId="0" xfId="0" applyNumberFormat="1" applyFont="1" applyAlignment="1">
      <alignment horizontal="center"/>
    </xf>
    <xf numFmtId="0" fontId="24" fillId="0" borderId="0" xfId="0" applyFont="1" applyAlignment="1">
      <alignment/>
    </xf>
    <xf numFmtId="0" fontId="21" fillId="0" borderId="0" xfId="0" applyFont="1" applyAlignment="1">
      <alignment/>
    </xf>
    <xf numFmtId="0" fontId="20" fillId="0" borderId="0" xfId="0" applyFont="1" applyAlignment="1">
      <alignment vertical="center"/>
    </xf>
    <xf numFmtId="165" fontId="46" fillId="0" borderId="0" xfId="0" applyNumberFormat="1" applyFont="1" applyAlignment="1">
      <alignment/>
    </xf>
    <xf numFmtId="165" fontId="20" fillId="0" borderId="0" xfId="0" applyNumberFormat="1" applyFont="1" applyAlignment="1">
      <alignment/>
    </xf>
    <xf numFmtId="3" fontId="26" fillId="0" borderId="0" xfId="0" applyNumberFormat="1" applyFont="1" applyFill="1" applyAlignment="1">
      <alignment horizontal="right" vertical="center"/>
    </xf>
    <xf numFmtId="3" fontId="27" fillId="0" borderId="0" xfId="0" applyNumberFormat="1" applyFont="1" applyFill="1" applyAlignment="1">
      <alignment horizontal="right" vertical="center"/>
    </xf>
    <xf numFmtId="164" fontId="26" fillId="0" borderId="0" xfId="61" applyNumberFormat="1" applyFont="1" applyFill="1" applyAlignment="1">
      <alignment horizontal="left" vertical="center"/>
      <protection/>
    </xf>
    <xf numFmtId="164" fontId="20" fillId="0" borderId="0" xfId="61" applyNumberFormat="1" applyFont="1" applyFill="1" applyAlignment="1">
      <alignment horizontal="left" vertical="center"/>
      <protection/>
    </xf>
    <xf numFmtId="3" fontId="20" fillId="0" borderId="0" xfId="0" applyNumberFormat="1" applyFont="1" applyFill="1" applyAlignment="1">
      <alignment horizontal="right" vertical="center"/>
    </xf>
    <xf numFmtId="166" fontId="24" fillId="0" borderId="0" xfId="0" applyNumberFormat="1" applyFont="1" applyAlignment="1">
      <alignment horizontal="center"/>
    </xf>
    <xf numFmtId="0" fontId="24"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Good" xfId="48"/>
    <cellStyle name="Heading 1" xfId="49"/>
    <cellStyle name="Heading 2" xfId="50"/>
    <cellStyle name="Heading 3" xfId="51"/>
    <cellStyle name="Heading 4" xfId="52"/>
    <cellStyle name="Headings" xfId="53"/>
    <cellStyle name="Input" xfId="54"/>
    <cellStyle name="Linked Cell" xfId="55"/>
    <cellStyle name="Neutral" xfId="56"/>
    <cellStyle name="Note" xfId="57"/>
    <cellStyle name="Output" xfId="58"/>
    <cellStyle name="Percent" xfId="59"/>
    <cellStyle name="Row_CategoryHeadings" xfId="60"/>
    <cellStyle name="Row_Headings" xfId="61"/>
    <cellStyle name="Source" xfId="62"/>
    <cellStyle name="Table_Name" xfId="63"/>
    <cellStyle name="Title" xfId="64"/>
    <cellStyle name="Total" xfId="65"/>
    <cellStyle name="Warning Text" xfId="66"/>
    <cellStyle name="Warnings" xfId="67"/>
  </cellStyles>
  <dxfs count="3">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xdr:col>
      <xdr:colOff>123825</xdr:colOff>
      <xdr:row>44</xdr:row>
      <xdr:rowOff>9525</xdr:rowOff>
    </xdr:to>
    <xdr:sp>
      <xdr:nvSpPr>
        <xdr:cNvPr id="1" name="TextBox 1"/>
        <xdr:cNvSpPr txBox="1">
          <a:spLocks noChangeArrowheads="1"/>
        </xdr:cNvSpPr>
      </xdr:nvSpPr>
      <xdr:spPr>
        <a:xfrm>
          <a:off x="9525" y="9525"/>
          <a:ext cx="6210300" cy="7124700"/>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Notes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Claimant Count is based on the information as it exists in an extract produced from the administrative system three weeks after the count date for the latest month. No subsequent revisions are made to the 
</a:t>
          </a:r>
          <a:r>
            <a:rPr lang="en-US" cap="none" sz="1100" b="1" i="0" u="none" baseline="0">
              <a:solidFill>
                <a:srgbClr val="000000"/>
              </a:solidFill>
              <a:latin typeface="Calibri"/>
              <a:ea typeface="Calibri"/>
              <a:cs typeface="Calibri"/>
            </a:rPr>
            <a:t>non-seasonally adjusted figures </a:t>
          </a:r>
          <a:r>
            <a:rPr lang="en-US" cap="none" sz="1100" b="0" i="0" u="none" baseline="0">
              <a:solidFill>
                <a:srgbClr val="000000"/>
              </a:solidFill>
              <a:latin typeface="Calibri"/>
              <a:ea typeface="Calibri"/>
              <a:cs typeface="Calibri"/>
            </a:rPr>
            <a:t>after that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means that the Claimant Count does not take account of later actions which are back-dated to an earlier date, such as the outcome of an appeals process. In cases such as this, the action will only take place in the month in which the update occurs to the administrative system. For example, a successful appeal, backdated for three months, would only be counted as a claim and a flow in the latest period and not appear in the previous month’s figures. However, in this case, the duration calculated for that claim would be based on the start date as entered in the administrative system, that is. it would be counted as a three month old claim for duration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Seasonally adjusted estimates are revised on a regular basis. Each month the previous estimate is revised to be based on a consistent seasonal adjustment run to the latest estimate, giving the best estimate of change for the latest period. Once a year, a longer run of seasonal adjustment revisions is allowed, to coincide with the seasonal adjustment review. Typically, the last three years are revised in April as part of the seasonal adjustment review.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198"/>
  <sheetViews>
    <sheetView tabSelected="1" zoomScale="80" zoomScaleNormal="80" zoomScalePageLayoutView="0" workbookViewId="0" topLeftCell="A1">
      <selection activeCell="A3" sqref="A3"/>
    </sheetView>
  </sheetViews>
  <sheetFormatPr defaultColWidth="9.140625" defaultRowHeight="12.75"/>
  <cols>
    <col min="1" max="1" width="15.28125" style="1" customWidth="1"/>
    <col min="2" max="2" width="14.8515625" style="1" customWidth="1"/>
    <col min="3" max="3" width="14.00390625" style="5" customWidth="1"/>
    <col min="4" max="6" width="13.7109375" style="5" customWidth="1"/>
    <col min="7" max="7" width="15.00390625" style="5" bestFit="1" customWidth="1"/>
    <col min="8" max="10" width="13.7109375" style="5" customWidth="1"/>
    <col min="11" max="11" width="15.00390625" style="5" bestFit="1" customWidth="1"/>
    <col min="12" max="14" width="13.7109375" style="1" customWidth="1"/>
    <col min="15" max="15" width="15.00390625" style="1" bestFit="1" customWidth="1"/>
    <col min="16" max="16384" width="9.140625" style="1" customWidth="1"/>
  </cols>
  <sheetData>
    <row r="2" ht="18">
      <c r="A2" s="8" t="s">
        <v>17</v>
      </c>
    </row>
    <row r="3" ht="13.5">
      <c r="A3" s="17"/>
    </row>
    <row r="5" spans="1:15" ht="15">
      <c r="A5" s="16" t="s">
        <v>8</v>
      </c>
      <c r="B5" s="16"/>
      <c r="C5" s="15" t="s">
        <v>7</v>
      </c>
      <c r="D5" s="26" t="s">
        <v>6</v>
      </c>
      <c r="E5" s="26"/>
      <c r="F5" s="26"/>
      <c r="G5" s="26"/>
      <c r="H5" s="26" t="s">
        <v>15</v>
      </c>
      <c r="I5" s="26"/>
      <c r="J5" s="26"/>
      <c r="K5" s="26"/>
      <c r="L5" s="27" t="s">
        <v>16</v>
      </c>
      <c r="M5" s="27"/>
      <c r="N5" s="27"/>
      <c r="O5" s="27"/>
    </row>
    <row r="6" spans="1:15" ht="33.75" customHeight="1">
      <c r="A6" s="7" t="s">
        <v>1</v>
      </c>
      <c r="B6" s="7" t="s">
        <v>4</v>
      </c>
      <c r="C6" s="12" t="s">
        <v>5</v>
      </c>
      <c r="D6" s="12" t="s">
        <v>3</v>
      </c>
      <c r="E6" s="13" t="s">
        <v>18</v>
      </c>
      <c r="F6" s="13" t="s">
        <v>19</v>
      </c>
      <c r="G6" s="13" t="s">
        <v>20</v>
      </c>
      <c r="H6" s="12" t="s">
        <v>3</v>
      </c>
      <c r="I6" s="13" t="s">
        <v>18</v>
      </c>
      <c r="J6" s="13" t="s">
        <v>19</v>
      </c>
      <c r="K6" s="13" t="s">
        <v>20</v>
      </c>
      <c r="L6" s="7" t="s">
        <v>3</v>
      </c>
      <c r="M6" s="13" t="s">
        <v>18</v>
      </c>
      <c r="N6" s="13" t="s">
        <v>19</v>
      </c>
      <c r="O6" s="13" t="s">
        <v>20</v>
      </c>
    </row>
    <row r="7" spans="1:15" ht="13.5">
      <c r="A7" s="6">
        <v>41030</v>
      </c>
      <c r="B7" s="6">
        <v>41000</v>
      </c>
      <c r="C7" s="5">
        <v>62500</v>
      </c>
      <c r="D7" s="5">
        <v>62300</v>
      </c>
      <c r="E7" s="5">
        <v>62200</v>
      </c>
      <c r="F7" s="5">
        <v>62100</v>
      </c>
      <c r="G7" s="5">
        <v>62200</v>
      </c>
      <c r="H7" s="5">
        <f aca="true" t="shared" si="0" ref="H7:H30">D7-C7</f>
        <v>-200</v>
      </c>
      <c r="I7" s="5">
        <f>E7-C7</f>
        <v>-300</v>
      </c>
      <c r="J7" s="5">
        <f aca="true" t="shared" si="1" ref="J7:J30">F7-C7</f>
        <v>-400</v>
      </c>
      <c r="K7" s="5">
        <f aca="true" t="shared" si="2" ref="K7:K15">G7-C7</f>
        <v>-300</v>
      </c>
      <c r="L7" s="4">
        <f>H7/C7</f>
        <v>-0.0032</v>
      </c>
      <c r="M7" s="4">
        <f>H7/C7</f>
        <v>-0.0032</v>
      </c>
      <c r="N7" s="4">
        <f aca="true" t="shared" si="3" ref="N7:N16">J7/C7</f>
        <v>-0.0064</v>
      </c>
      <c r="O7" s="4">
        <f aca="true" t="shared" si="4" ref="O7:O16">K7/D7</f>
        <v>-0.004815409309791332</v>
      </c>
    </row>
    <row r="8" spans="1:15" ht="13.5">
      <c r="A8" s="6">
        <v>41061</v>
      </c>
      <c r="B8" s="6">
        <v>41030</v>
      </c>
      <c r="C8" s="5">
        <v>62600</v>
      </c>
      <c r="D8" s="5">
        <v>62500</v>
      </c>
      <c r="E8" s="5">
        <v>62400</v>
      </c>
      <c r="F8" s="5">
        <v>62500</v>
      </c>
      <c r="G8" s="5">
        <v>62500</v>
      </c>
      <c r="H8" s="5">
        <f t="shared" si="0"/>
        <v>-100</v>
      </c>
      <c r="I8" s="5">
        <f aca="true" t="shared" si="5" ref="I8:I42">E8-C8</f>
        <v>-200</v>
      </c>
      <c r="J8" s="5">
        <f t="shared" si="1"/>
        <v>-100</v>
      </c>
      <c r="K8" s="5">
        <f t="shared" si="2"/>
        <v>-100</v>
      </c>
      <c r="L8" s="4">
        <f aca="true" t="shared" si="6" ref="L8:L60">H8/C8</f>
        <v>-0.001597444089456869</v>
      </c>
      <c r="M8" s="4">
        <f aca="true" t="shared" si="7" ref="M8:M42">H8/C8</f>
        <v>-0.001597444089456869</v>
      </c>
      <c r="N8" s="4">
        <f t="shared" si="3"/>
        <v>-0.001597444089456869</v>
      </c>
      <c r="O8" s="4">
        <f t="shared" si="4"/>
        <v>-0.0016</v>
      </c>
    </row>
    <row r="9" spans="1:15" ht="13.5">
      <c r="A9" s="6">
        <v>41091</v>
      </c>
      <c r="B9" s="6">
        <v>41061</v>
      </c>
      <c r="C9" s="5">
        <v>62900</v>
      </c>
      <c r="D9" s="5">
        <v>62800</v>
      </c>
      <c r="E9" s="5">
        <v>63000</v>
      </c>
      <c r="F9" s="5">
        <v>62900</v>
      </c>
      <c r="G9" s="5">
        <v>62900</v>
      </c>
      <c r="H9" s="5">
        <f t="shared" si="0"/>
        <v>-100</v>
      </c>
      <c r="I9" s="5">
        <f t="shared" si="5"/>
        <v>100</v>
      </c>
      <c r="J9" s="5">
        <f t="shared" si="1"/>
        <v>0</v>
      </c>
      <c r="K9" s="5">
        <f t="shared" si="2"/>
        <v>0</v>
      </c>
      <c r="L9" s="4">
        <f t="shared" si="6"/>
        <v>-0.001589825119236884</v>
      </c>
      <c r="M9" s="4">
        <f t="shared" si="7"/>
        <v>-0.001589825119236884</v>
      </c>
      <c r="N9" s="4">
        <f t="shared" si="3"/>
        <v>0</v>
      </c>
      <c r="O9" s="4">
        <f t="shared" si="4"/>
        <v>0</v>
      </c>
    </row>
    <row r="10" spans="1:15" ht="13.5">
      <c r="A10" s="6">
        <v>41122</v>
      </c>
      <c r="B10" s="6">
        <v>41091</v>
      </c>
      <c r="C10" s="5">
        <v>63200</v>
      </c>
      <c r="D10" s="5">
        <v>63000</v>
      </c>
      <c r="E10" s="5">
        <v>63700</v>
      </c>
      <c r="F10" s="5">
        <v>63500</v>
      </c>
      <c r="G10" s="5">
        <v>63200</v>
      </c>
      <c r="H10" s="5">
        <f t="shared" si="0"/>
        <v>-200</v>
      </c>
      <c r="I10" s="5">
        <f t="shared" si="5"/>
        <v>500</v>
      </c>
      <c r="J10" s="5">
        <f t="shared" si="1"/>
        <v>300</v>
      </c>
      <c r="K10" s="5">
        <f t="shared" si="2"/>
        <v>0</v>
      </c>
      <c r="L10" s="4">
        <f t="shared" si="6"/>
        <v>-0.0031645569620253164</v>
      </c>
      <c r="M10" s="4">
        <f t="shared" si="7"/>
        <v>-0.0031645569620253164</v>
      </c>
      <c r="N10" s="4">
        <f t="shared" si="3"/>
        <v>0.004746835443037975</v>
      </c>
      <c r="O10" s="4">
        <f t="shared" si="4"/>
        <v>0</v>
      </c>
    </row>
    <row r="11" spans="1:15" ht="13.5">
      <c r="A11" s="6">
        <v>41153</v>
      </c>
      <c r="B11" s="6">
        <v>41122</v>
      </c>
      <c r="C11" s="5">
        <v>63100</v>
      </c>
      <c r="D11" s="5">
        <v>63200</v>
      </c>
      <c r="E11" s="5">
        <v>63500</v>
      </c>
      <c r="F11" s="5">
        <v>63400</v>
      </c>
      <c r="G11" s="5">
        <v>63300</v>
      </c>
      <c r="H11" s="5">
        <f t="shared" si="0"/>
        <v>100</v>
      </c>
      <c r="I11" s="5">
        <f t="shared" si="5"/>
        <v>400</v>
      </c>
      <c r="J11" s="5">
        <f t="shared" si="1"/>
        <v>300</v>
      </c>
      <c r="K11" s="5">
        <f t="shared" si="2"/>
        <v>200</v>
      </c>
      <c r="L11" s="4">
        <f t="shared" si="6"/>
        <v>0.001584786053882726</v>
      </c>
      <c r="M11" s="4">
        <f t="shared" si="7"/>
        <v>0.001584786053882726</v>
      </c>
      <c r="N11" s="4">
        <f t="shared" si="3"/>
        <v>0.004754358161648178</v>
      </c>
      <c r="O11" s="4">
        <f t="shared" si="4"/>
        <v>0.0031645569620253164</v>
      </c>
    </row>
    <row r="12" spans="1:15" ht="13.5">
      <c r="A12" s="6">
        <v>41183</v>
      </c>
      <c r="B12" s="6">
        <v>41153</v>
      </c>
      <c r="C12" s="5">
        <v>63400</v>
      </c>
      <c r="D12" s="5">
        <v>63500</v>
      </c>
      <c r="E12" s="5">
        <v>63700</v>
      </c>
      <c r="F12" s="5">
        <v>63700</v>
      </c>
      <c r="G12" s="5">
        <v>63600</v>
      </c>
      <c r="H12" s="5">
        <f t="shared" si="0"/>
        <v>100</v>
      </c>
      <c r="I12" s="5">
        <f t="shared" si="5"/>
        <v>300</v>
      </c>
      <c r="J12" s="5">
        <f t="shared" si="1"/>
        <v>300</v>
      </c>
      <c r="K12" s="5">
        <f t="shared" si="2"/>
        <v>200</v>
      </c>
      <c r="L12" s="4">
        <f t="shared" si="6"/>
        <v>0.0015772870662460567</v>
      </c>
      <c r="M12" s="4">
        <f t="shared" si="7"/>
        <v>0.0015772870662460567</v>
      </c>
      <c r="N12" s="4">
        <f t="shared" si="3"/>
        <v>0.00473186119873817</v>
      </c>
      <c r="O12" s="4">
        <f t="shared" si="4"/>
        <v>0.0031496062992125984</v>
      </c>
    </row>
    <row r="13" spans="1:15" ht="13.5">
      <c r="A13" s="6">
        <v>41214</v>
      </c>
      <c r="B13" s="6">
        <v>41183</v>
      </c>
      <c r="C13" s="5">
        <v>64099.99999999999</v>
      </c>
      <c r="D13" s="5">
        <v>64200</v>
      </c>
      <c r="E13" s="5">
        <v>64000</v>
      </c>
      <c r="F13" s="5">
        <v>64100</v>
      </c>
      <c r="G13" s="5">
        <v>64000</v>
      </c>
      <c r="H13" s="5">
        <f t="shared" si="0"/>
        <v>100.00000000000728</v>
      </c>
      <c r="I13" s="5">
        <f t="shared" si="5"/>
        <v>-99.99999999999272</v>
      </c>
      <c r="J13" s="5">
        <f t="shared" si="1"/>
        <v>0</v>
      </c>
      <c r="K13" s="5">
        <f t="shared" si="2"/>
        <v>-99.99999999999272</v>
      </c>
      <c r="L13" s="4">
        <f t="shared" si="6"/>
        <v>0.0015600624024962135</v>
      </c>
      <c r="M13" s="4">
        <f t="shared" si="7"/>
        <v>0.0015600624024962135</v>
      </c>
      <c r="N13" s="4">
        <f t="shared" si="3"/>
        <v>0</v>
      </c>
      <c r="O13" s="4">
        <f t="shared" si="4"/>
        <v>-0.0015576323987537808</v>
      </c>
    </row>
    <row r="14" spans="1:15" ht="13.5">
      <c r="A14" s="6">
        <v>41244</v>
      </c>
      <c r="B14" s="6">
        <v>41214</v>
      </c>
      <c r="C14" s="5">
        <v>64700</v>
      </c>
      <c r="D14" s="5">
        <v>64700</v>
      </c>
      <c r="E14" s="5">
        <v>64400</v>
      </c>
      <c r="F14" s="5">
        <v>64500</v>
      </c>
      <c r="G14" s="5">
        <v>64500</v>
      </c>
      <c r="H14" s="5">
        <f t="shared" si="0"/>
        <v>0</v>
      </c>
      <c r="I14" s="5">
        <f t="shared" si="5"/>
        <v>-300</v>
      </c>
      <c r="J14" s="5">
        <f t="shared" si="1"/>
        <v>-200</v>
      </c>
      <c r="K14" s="5">
        <f t="shared" si="2"/>
        <v>-200</v>
      </c>
      <c r="L14" s="4">
        <f t="shared" si="6"/>
        <v>0</v>
      </c>
      <c r="M14" s="4">
        <f t="shared" si="7"/>
        <v>0</v>
      </c>
      <c r="N14" s="4">
        <f t="shared" si="3"/>
        <v>-0.0030911901081916537</v>
      </c>
      <c r="O14" s="4">
        <f t="shared" si="4"/>
        <v>-0.0030911901081916537</v>
      </c>
    </row>
    <row r="15" spans="1:15" ht="13.5">
      <c r="A15" s="6">
        <v>41275</v>
      </c>
      <c r="B15" s="6">
        <v>41244</v>
      </c>
      <c r="C15" s="5">
        <v>65200</v>
      </c>
      <c r="D15" s="5">
        <v>65000</v>
      </c>
      <c r="E15" s="5">
        <v>64600</v>
      </c>
      <c r="F15" s="5">
        <v>64800</v>
      </c>
      <c r="G15" s="5">
        <v>64800</v>
      </c>
      <c r="H15" s="5">
        <f t="shared" si="0"/>
        <v>-200</v>
      </c>
      <c r="I15" s="5">
        <f t="shared" si="5"/>
        <v>-600</v>
      </c>
      <c r="J15" s="5">
        <f t="shared" si="1"/>
        <v>-400</v>
      </c>
      <c r="K15" s="5">
        <f t="shared" si="2"/>
        <v>-400</v>
      </c>
      <c r="L15" s="4">
        <f t="shared" si="6"/>
        <v>-0.003067484662576687</v>
      </c>
      <c r="M15" s="4">
        <f t="shared" si="7"/>
        <v>-0.003067484662576687</v>
      </c>
      <c r="N15" s="4">
        <f t="shared" si="3"/>
        <v>-0.006134969325153374</v>
      </c>
      <c r="O15" s="4">
        <f t="shared" si="4"/>
        <v>-0.006153846153846154</v>
      </c>
    </row>
    <row r="16" spans="1:15" ht="13.5">
      <c r="A16" s="6">
        <v>41306</v>
      </c>
      <c r="B16" s="6">
        <v>41275</v>
      </c>
      <c r="C16" s="5">
        <v>65000</v>
      </c>
      <c r="D16" s="5">
        <v>64900.00000000001</v>
      </c>
      <c r="E16" s="5">
        <v>64600</v>
      </c>
      <c r="F16" s="5">
        <v>64700</v>
      </c>
      <c r="G16" s="5">
        <v>64900</v>
      </c>
      <c r="H16" s="5">
        <f>D16-C16</f>
        <v>-99.99999999999272</v>
      </c>
      <c r="I16" s="5">
        <f t="shared" si="5"/>
        <v>-400</v>
      </c>
      <c r="J16" s="5">
        <f>F16-C16</f>
        <v>-300</v>
      </c>
      <c r="K16" s="5">
        <f>G16-C16</f>
        <v>-100</v>
      </c>
      <c r="L16" s="4">
        <f t="shared" si="6"/>
        <v>-0.0015384615384614266</v>
      </c>
      <c r="M16" s="4">
        <f t="shared" si="7"/>
        <v>-0.0015384615384614266</v>
      </c>
      <c r="N16" s="4">
        <f t="shared" si="3"/>
        <v>-0.004615384615384616</v>
      </c>
      <c r="O16" s="4">
        <f t="shared" si="4"/>
        <v>-0.0015408320493066254</v>
      </c>
    </row>
    <row r="17" spans="1:15" ht="13.5">
      <c r="A17" s="6">
        <v>41334</v>
      </c>
      <c r="B17" s="6">
        <v>41306</v>
      </c>
      <c r="C17" s="5">
        <v>64900.00000000001</v>
      </c>
      <c r="D17" s="5">
        <v>64700</v>
      </c>
      <c r="E17" s="5">
        <v>64700</v>
      </c>
      <c r="F17" s="5">
        <v>64600</v>
      </c>
      <c r="H17" s="5">
        <f t="shared" si="0"/>
        <v>-200.00000000000728</v>
      </c>
      <c r="I17" s="5">
        <f t="shared" si="5"/>
        <v>-200.00000000000728</v>
      </c>
      <c r="J17" s="5">
        <f t="shared" si="1"/>
        <v>-300.0000000000073</v>
      </c>
      <c r="L17" s="4">
        <f t="shared" si="6"/>
        <v>-0.0030816640986133627</v>
      </c>
      <c r="M17" s="4">
        <f t="shared" si="7"/>
        <v>-0.0030816640986133627</v>
      </c>
      <c r="N17" s="4">
        <f aca="true" t="shared" si="8" ref="N17:N30">J17/C17</f>
        <v>-0.004622496147919988</v>
      </c>
      <c r="O17" s="4"/>
    </row>
    <row r="18" spans="1:15" ht="13.5">
      <c r="A18" s="6">
        <v>41365</v>
      </c>
      <c r="B18" s="6">
        <v>41334</v>
      </c>
      <c r="C18" s="5">
        <v>64800</v>
      </c>
      <c r="D18" s="5">
        <v>64500</v>
      </c>
      <c r="E18" s="5">
        <v>64500</v>
      </c>
      <c r="F18" s="5">
        <v>64400</v>
      </c>
      <c r="H18" s="5">
        <f t="shared" si="0"/>
        <v>-300</v>
      </c>
      <c r="I18" s="5">
        <f t="shared" si="5"/>
        <v>-300</v>
      </c>
      <c r="J18" s="5">
        <f t="shared" si="1"/>
        <v>-400</v>
      </c>
      <c r="L18" s="4">
        <f t="shared" si="6"/>
        <v>-0.004629629629629629</v>
      </c>
      <c r="M18" s="4">
        <f t="shared" si="7"/>
        <v>-0.004629629629629629</v>
      </c>
      <c r="N18" s="4">
        <f t="shared" si="8"/>
        <v>-0.006172839506172839</v>
      </c>
      <c r="O18" s="4"/>
    </row>
    <row r="19" spans="1:15" ht="13.5">
      <c r="A19" s="6">
        <v>41395</v>
      </c>
      <c r="B19" s="6">
        <v>41365</v>
      </c>
      <c r="C19" s="5">
        <v>64500</v>
      </c>
      <c r="D19" s="5">
        <v>64500</v>
      </c>
      <c r="E19" s="5">
        <v>64200</v>
      </c>
      <c r="F19" s="5">
        <v>64200</v>
      </c>
      <c r="H19" s="5">
        <f t="shared" si="0"/>
        <v>0</v>
      </c>
      <c r="I19" s="5">
        <f t="shared" si="5"/>
        <v>-300</v>
      </c>
      <c r="J19" s="5">
        <f t="shared" si="1"/>
        <v>-300</v>
      </c>
      <c r="L19" s="4">
        <f t="shared" si="6"/>
        <v>0</v>
      </c>
      <c r="M19" s="4">
        <f t="shared" si="7"/>
        <v>0</v>
      </c>
      <c r="N19" s="4">
        <f t="shared" si="8"/>
        <v>-0.004651162790697674</v>
      </c>
      <c r="O19" s="4"/>
    </row>
    <row r="20" spans="1:15" ht="13.5">
      <c r="A20" s="6">
        <v>41426</v>
      </c>
      <c r="B20" s="6">
        <v>41395</v>
      </c>
      <c r="C20" s="5">
        <v>64300</v>
      </c>
      <c r="D20" s="5">
        <v>63800</v>
      </c>
      <c r="E20" s="5">
        <v>63800</v>
      </c>
      <c r="F20" s="5">
        <v>63900</v>
      </c>
      <c r="H20" s="5">
        <f t="shared" si="0"/>
        <v>-500</v>
      </c>
      <c r="I20" s="5">
        <f t="shared" si="5"/>
        <v>-500</v>
      </c>
      <c r="J20" s="5">
        <f t="shared" si="1"/>
        <v>-400</v>
      </c>
      <c r="L20" s="4">
        <f t="shared" si="6"/>
        <v>-0.007776049766718507</v>
      </c>
      <c r="M20" s="4">
        <f t="shared" si="7"/>
        <v>-0.007776049766718507</v>
      </c>
      <c r="N20" s="4">
        <f t="shared" si="8"/>
        <v>-0.006220839813374806</v>
      </c>
      <c r="O20" s="4"/>
    </row>
    <row r="21" spans="1:15" ht="13.5">
      <c r="A21" s="6">
        <v>41456</v>
      </c>
      <c r="B21" s="6">
        <v>41426</v>
      </c>
      <c r="C21" s="5">
        <v>63000</v>
      </c>
      <c r="D21" s="5">
        <v>62900</v>
      </c>
      <c r="E21" s="5">
        <v>63200</v>
      </c>
      <c r="F21" s="5">
        <v>63100</v>
      </c>
      <c r="H21" s="5">
        <f t="shared" si="0"/>
        <v>-100</v>
      </c>
      <c r="I21" s="5">
        <f t="shared" si="5"/>
        <v>200</v>
      </c>
      <c r="J21" s="5">
        <f t="shared" si="1"/>
        <v>100</v>
      </c>
      <c r="L21" s="4">
        <f t="shared" si="6"/>
        <v>-0.0015873015873015873</v>
      </c>
      <c r="M21" s="4">
        <f t="shared" si="7"/>
        <v>-0.0015873015873015873</v>
      </c>
      <c r="N21" s="4">
        <f t="shared" si="8"/>
        <v>0.0015873015873015873</v>
      </c>
      <c r="O21" s="4"/>
    </row>
    <row r="22" spans="1:15" ht="13.5">
      <c r="A22" s="6">
        <v>41487</v>
      </c>
      <c r="B22" s="6">
        <v>41456</v>
      </c>
      <c r="C22" s="5">
        <v>62400</v>
      </c>
      <c r="D22" s="5">
        <v>62500</v>
      </c>
      <c r="E22" s="5">
        <v>62800</v>
      </c>
      <c r="F22" s="5">
        <v>62400</v>
      </c>
      <c r="H22" s="5">
        <f t="shared" si="0"/>
        <v>100</v>
      </c>
      <c r="I22" s="5">
        <f t="shared" si="5"/>
        <v>400</v>
      </c>
      <c r="J22" s="5">
        <f t="shared" si="1"/>
        <v>0</v>
      </c>
      <c r="L22" s="4">
        <f t="shared" si="6"/>
        <v>0.0016025641025641025</v>
      </c>
      <c r="M22" s="4">
        <f t="shared" si="7"/>
        <v>0.0016025641025641025</v>
      </c>
      <c r="N22" s="4">
        <f t="shared" si="8"/>
        <v>0</v>
      </c>
      <c r="O22" s="4"/>
    </row>
    <row r="23" spans="1:15" ht="13.5">
      <c r="A23" s="6">
        <v>41518</v>
      </c>
      <c r="B23" s="6">
        <v>41487</v>
      </c>
      <c r="C23" s="5">
        <v>62200</v>
      </c>
      <c r="D23" s="5">
        <v>62200</v>
      </c>
      <c r="E23" s="5">
        <v>62300</v>
      </c>
      <c r="F23" s="5">
        <v>62000</v>
      </c>
      <c r="H23" s="5">
        <f t="shared" si="0"/>
        <v>0</v>
      </c>
      <c r="I23" s="5">
        <f t="shared" si="5"/>
        <v>100</v>
      </c>
      <c r="J23" s="5">
        <f t="shared" si="1"/>
        <v>-200</v>
      </c>
      <c r="L23" s="4">
        <f t="shared" si="6"/>
        <v>0</v>
      </c>
      <c r="M23" s="4">
        <f t="shared" si="7"/>
        <v>0</v>
      </c>
      <c r="N23" s="4">
        <f t="shared" si="8"/>
        <v>-0.003215434083601286</v>
      </c>
      <c r="O23" s="4"/>
    </row>
    <row r="24" spans="1:15" ht="13.5">
      <c r="A24" s="6">
        <v>41548</v>
      </c>
      <c r="B24" s="6">
        <v>41518</v>
      </c>
      <c r="C24" s="5">
        <v>61600</v>
      </c>
      <c r="D24" s="5">
        <v>61600</v>
      </c>
      <c r="E24" s="5">
        <v>61500</v>
      </c>
      <c r="F24" s="5">
        <v>61400</v>
      </c>
      <c r="H24" s="5">
        <f t="shared" si="0"/>
        <v>0</v>
      </c>
      <c r="I24" s="5">
        <f t="shared" si="5"/>
        <v>-100</v>
      </c>
      <c r="J24" s="5">
        <f t="shared" si="1"/>
        <v>-200</v>
      </c>
      <c r="L24" s="4">
        <f t="shared" si="6"/>
        <v>0</v>
      </c>
      <c r="M24" s="4">
        <f t="shared" si="7"/>
        <v>0</v>
      </c>
      <c r="N24" s="4">
        <f t="shared" si="8"/>
        <v>-0.003246753246753247</v>
      </c>
      <c r="O24" s="4"/>
    </row>
    <row r="25" spans="1:15" ht="13.5">
      <c r="A25" s="6">
        <v>41579</v>
      </c>
      <c r="B25" s="6">
        <v>41548</v>
      </c>
      <c r="C25" s="5">
        <v>61000</v>
      </c>
      <c r="D25" s="5">
        <v>60900</v>
      </c>
      <c r="E25" s="5">
        <v>60500</v>
      </c>
      <c r="F25" s="5">
        <v>60800</v>
      </c>
      <c r="H25" s="5">
        <f t="shared" si="0"/>
        <v>-100</v>
      </c>
      <c r="I25" s="5">
        <f t="shared" si="5"/>
        <v>-500</v>
      </c>
      <c r="J25" s="5">
        <f t="shared" si="1"/>
        <v>-200</v>
      </c>
      <c r="L25" s="4">
        <f t="shared" si="6"/>
        <v>-0.001639344262295082</v>
      </c>
      <c r="M25" s="4">
        <f t="shared" si="7"/>
        <v>-0.001639344262295082</v>
      </c>
      <c r="N25" s="4">
        <f t="shared" si="8"/>
        <v>-0.003278688524590164</v>
      </c>
      <c r="O25" s="4"/>
    </row>
    <row r="26" spans="1:15" ht="13.5">
      <c r="A26" s="6">
        <v>41609</v>
      </c>
      <c r="B26" s="6">
        <v>41579</v>
      </c>
      <c r="C26" s="5">
        <v>60200</v>
      </c>
      <c r="D26" s="5">
        <v>60100</v>
      </c>
      <c r="E26" s="5">
        <v>59700</v>
      </c>
      <c r="F26" s="5">
        <v>60000</v>
      </c>
      <c r="H26" s="5">
        <f t="shared" si="0"/>
        <v>-100</v>
      </c>
      <c r="I26" s="5">
        <f t="shared" si="5"/>
        <v>-500</v>
      </c>
      <c r="J26" s="5">
        <f t="shared" si="1"/>
        <v>-200</v>
      </c>
      <c r="L26" s="4">
        <f t="shared" si="6"/>
        <v>-0.0016611295681063123</v>
      </c>
      <c r="M26" s="4">
        <f t="shared" si="7"/>
        <v>-0.0016611295681063123</v>
      </c>
      <c r="N26" s="4">
        <f t="shared" si="8"/>
        <v>-0.0033222591362126247</v>
      </c>
      <c r="O26" s="4"/>
    </row>
    <row r="27" spans="1:15" ht="13.5">
      <c r="A27" s="6">
        <v>41640</v>
      </c>
      <c r="B27" s="6">
        <v>41609</v>
      </c>
      <c r="C27" s="5">
        <v>59500</v>
      </c>
      <c r="D27" s="5">
        <v>59300</v>
      </c>
      <c r="E27" s="5">
        <v>59000</v>
      </c>
      <c r="F27" s="5">
        <v>59200</v>
      </c>
      <c r="H27" s="5">
        <f t="shared" si="0"/>
        <v>-200</v>
      </c>
      <c r="I27" s="5">
        <f t="shared" si="5"/>
        <v>-500</v>
      </c>
      <c r="J27" s="5">
        <f t="shared" si="1"/>
        <v>-300</v>
      </c>
      <c r="L27" s="4">
        <f t="shared" si="6"/>
        <v>-0.0033613445378151263</v>
      </c>
      <c r="M27" s="4">
        <f t="shared" si="7"/>
        <v>-0.0033613445378151263</v>
      </c>
      <c r="N27" s="4">
        <f t="shared" si="8"/>
        <v>-0.005042016806722689</v>
      </c>
      <c r="O27" s="4"/>
    </row>
    <row r="28" spans="1:15" ht="13.5">
      <c r="A28" s="6">
        <v>41671</v>
      </c>
      <c r="B28" s="6">
        <v>41640</v>
      </c>
      <c r="C28" s="5">
        <v>58700</v>
      </c>
      <c r="D28" s="5">
        <v>58500</v>
      </c>
      <c r="E28" s="5">
        <v>58400</v>
      </c>
      <c r="F28" s="5">
        <v>58500</v>
      </c>
      <c r="H28" s="5">
        <f t="shared" si="0"/>
        <v>-200</v>
      </c>
      <c r="I28" s="5">
        <f t="shared" si="5"/>
        <v>-300</v>
      </c>
      <c r="J28" s="5">
        <f t="shared" si="1"/>
        <v>-200</v>
      </c>
      <c r="L28" s="4">
        <f t="shared" si="6"/>
        <v>-0.0034071550255536627</v>
      </c>
      <c r="M28" s="4">
        <f t="shared" si="7"/>
        <v>-0.0034071550255536627</v>
      </c>
      <c r="N28" s="4">
        <f t="shared" si="8"/>
        <v>-0.0034071550255536627</v>
      </c>
      <c r="O28" s="4"/>
    </row>
    <row r="29" spans="1:15" ht="13.5">
      <c r="A29" s="14">
        <v>41699</v>
      </c>
      <c r="B29" s="6">
        <v>41671</v>
      </c>
      <c r="C29" s="5">
        <v>57800</v>
      </c>
      <c r="D29" s="5">
        <v>57700</v>
      </c>
      <c r="E29" s="5">
        <v>57800</v>
      </c>
      <c r="F29" s="5">
        <v>57600</v>
      </c>
      <c r="H29" s="5">
        <f t="shared" si="0"/>
        <v>-100</v>
      </c>
      <c r="I29" s="5">
        <f t="shared" si="5"/>
        <v>0</v>
      </c>
      <c r="J29" s="5">
        <f t="shared" si="1"/>
        <v>-200</v>
      </c>
      <c r="L29" s="4">
        <f t="shared" si="6"/>
        <v>-0.0017301038062283738</v>
      </c>
      <c r="M29" s="4">
        <f t="shared" si="7"/>
        <v>-0.0017301038062283738</v>
      </c>
      <c r="N29" s="4">
        <f t="shared" si="8"/>
        <v>-0.0034602076124567475</v>
      </c>
      <c r="O29" s="4"/>
    </row>
    <row r="30" spans="1:15" ht="13.5">
      <c r="A30" s="14">
        <v>41730</v>
      </c>
      <c r="B30" s="6">
        <v>41699</v>
      </c>
      <c r="C30" s="5">
        <v>57000</v>
      </c>
      <c r="D30" s="5">
        <v>56900</v>
      </c>
      <c r="E30" s="5">
        <v>57000</v>
      </c>
      <c r="F30" s="5">
        <v>56900</v>
      </c>
      <c r="H30" s="5">
        <f t="shared" si="0"/>
        <v>-100</v>
      </c>
      <c r="I30" s="5">
        <f t="shared" si="5"/>
        <v>0</v>
      </c>
      <c r="J30" s="5">
        <f t="shared" si="1"/>
        <v>-100</v>
      </c>
      <c r="L30" s="4">
        <f t="shared" si="6"/>
        <v>-0.0017543859649122807</v>
      </c>
      <c r="M30" s="4">
        <f t="shared" si="7"/>
        <v>-0.0017543859649122807</v>
      </c>
      <c r="N30" s="4">
        <f t="shared" si="8"/>
        <v>-0.0017543859649122807</v>
      </c>
      <c r="O30" s="4"/>
    </row>
    <row r="31" spans="1:15" ht="13.5">
      <c r="A31" s="14">
        <v>41760</v>
      </c>
      <c r="B31" s="6">
        <v>41730</v>
      </c>
      <c r="C31" s="5">
        <v>56100</v>
      </c>
      <c r="D31" s="5">
        <v>56000</v>
      </c>
      <c r="E31" s="5">
        <v>56100</v>
      </c>
      <c r="H31" s="5">
        <f aca="true" t="shared" si="9" ref="H31:H60">D31-C31</f>
        <v>-100</v>
      </c>
      <c r="I31" s="5">
        <f t="shared" si="5"/>
        <v>0</v>
      </c>
      <c r="L31" s="4">
        <f t="shared" si="6"/>
        <v>-0.0017825311942959</v>
      </c>
      <c r="M31" s="4">
        <f t="shared" si="7"/>
        <v>-0.0017825311942959</v>
      </c>
      <c r="N31" s="4"/>
      <c r="O31" s="4"/>
    </row>
    <row r="32" spans="1:15" ht="13.5">
      <c r="A32" s="14">
        <v>41791</v>
      </c>
      <c r="B32" s="6">
        <v>41760</v>
      </c>
      <c r="C32" s="5">
        <v>55500</v>
      </c>
      <c r="D32" s="5">
        <v>55200</v>
      </c>
      <c r="E32" s="5">
        <v>55400</v>
      </c>
      <c r="F32" s="3"/>
      <c r="H32" s="5">
        <f t="shared" si="9"/>
        <v>-300</v>
      </c>
      <c r="I32" s="5">
        <f t="shared" si="5"/>
        <v>-100</v>
      </c>
      <c r="L32" s="4">
        <f t="shared" si="6"/>
        <v>-0.005405405405405406</v>
      </c>
      <c r="M32" s="4">
        <f t="shared" si="7"/>
        <v>-0.005405405405405406</v>
      </c>
      <c r="N32" s="4"/>
      <c r="O32" s="4"/>
    </row>
    <row r="33" spans="1:15" ht="13.5">
      <c r="A33" s="6">
        <v>41821</v>
      </c>
      <c r="B33" s="6">
        <v>41791</v>
      </c>
      <c r="C33" s="5">
        <v>54300</v>
      </c>
      <c r="D33" s="5">
        <v>54100</v>
      </c>
      <c r="E33" s="5">
        <v>54400</v>
      </c>
      <c r="F33" s="3"/>
      <c r="H33" s="5">
        <f t="shared" si="9"/>
        <v>-200</v>
      </c>
      <c r="I33" s="5">
        <f t="shared" si="5"/>
        <v>100</v>
      </c>
      <c r="L33" s="4">
        <f t="shared" si="6"/>
        <v>-0.003683241252302026</v>
      </c>
      <c r="M33" s="4">
        <f t="shared" si="7"/>
        <v>-0.003683241252302026</v>
      </c>
      <c r="N33" s="4"/>
      <c r="O33" s="4"/>
    </row>
    <row r="34" spans="1:15" ht="13.5">
      <c r="A34" s="6">
        <v>41852</v>
      </c>
      <c r="B34" s="6">
        <v>41821</v>
      </c>
      <c r="C34" s="5">
        <v>52700</v>
      </c>
      <c r="D34" s="5">
        <v>52800</v>
      </c>
      <c r="E34" s="5">
        <v>52900</v>
      </c>
      <c r="F34" s="3"/>
      <c r="H34" s="5">
        <f t="shared" si="9"/>
        <v>100</v>
      </c>
      <c r="I34" s="5">
        <f t="shared" si="5"/>
        <v>200</v>
      </c>
      <c r="L34" s="4">
        <f t="shared" si="6"/>
        <v>0.0018975332068311196</v>
      </c>
      <c r="M34" s="4">
        <f t="shared" si="7"/>
        <v>0.0018975332068311196</v>
      </c>
      <c r="N34" s="4"/>
      <c r="O34" s="4"/>
    </row>
    <row r="35" spans="1:15" ht="13.5">
      <c r="A35" s="6">
        <v>41883</v>
      </c>
      <c r="B35" s="6">
        <v>41852</v>
      </c>
      <c r="C35" s="5">
        <v>52200</v>
      </c>
      <c r="D35" s="5">
        <v>52300</v>
      </c>
      <c r="E35" s="5">
        <v>52400</v>
      </c>
      <c r="F35" s="3"/>
      <c r="H35" s="5">
        <f t="shared" si="9"/>
        <v>100</v>
      </c>
      <c r="I35" s="5">
        <f t="shared" si="5"/>
        <v>200</v>
      </c>
      <c r="L35" s="4">
        <f t="shared" si="6"/>
        <v>0.0019157088122605363</v>
      </c>
      <c r="M35" s="4">
        <f t="shared" si="7"/>
        <v>0.0019157088122605363</v>
      </c>
      <c r="N35" s="4"/>
      <c r="O35" s="4"/>
    </row>
    <row r="36" spans="1:15" ht="13.5">
      <c r="A36" s="6">
        <v>41913</v>
      </c>
      <c r="B36" s="6">
        <v>41883</v>
      </c>
      <c r="C36" s="5">
        <v>52000</v>
      </c>
      <c r="D36" s="5">
        <v>52200</v>
      </c>
      <c r="E36" s="5">
        <v>51900</v>
      </c>
      <c r="F36" s="3"/>
      <c r="H36" s="5">
        <f t="shared" si="9"/>
        <v>200</v>
      </c>
      <c r="I36" s="5">
        <f t="shared" si="5"/>
        <v>-100</v>
      </c>
      <c r="L36" s="4">
        <f t="shared" si="6"/>
        <v>0.0038461538461538464</v>
      </c>
      <c r="M36" s="4">
        <f t="shared" si="7"/>
        <v>0.0038461538461538464</v>
      </c>
      <c r="N36" s="4"/>
      <c r="O36" s="4"/>
    </row>
    <row r="37" spans="1:15" ht="13.5">
      <c r="A37" s="6">
        <v>41944</v>
      </c>
      <c r="B37" s="6">
        <v>41913</v>
      </c>
      <c r="C37" s="5">
        <v>52100</v>
      </c>
      <c r="D37" s="5">
        <v>51900</v>
      </c>
      <c r="E37" s="5">
        <v>51600</v>
      </c>
      <c r="F37" s="3"/>
      <c r="H37" s="5">
        <f t="shared" si="9"/>
        <v>-200</v>
      </c>
      <c r="I37" s="5">
        <f t="shared" si="5"/>
        <v>-500</v>
      </c>
      <c r="L37" s="4">
        <f t="shared" si="6"/>
        <v>-0.003838771593090211</v>
      </c>
      <c r="M37" s="4">
        <f t="shared" si="7"/>
        <v>-0.003838771593090211</v>
      </c>
      <c r="N37" s="4"/>
      <c r="O37" s="4"/>
    </row>
    <row r="38" spans="1:15" ht="13.5">
      <c r="A38" s="6">
        <v>41974</v>
      </c>
      <c r="B38" s="6">
        <v>41944</v>
      </c>
      <c r="C38" s="5">
        <v>51200</v>
      </c>
      <c r="D38" s="5">
        <v>51100</v>
      </c>
      <c r="E38" s="5">
        <v>50700</v>
      </c>
      <c r="F38" s="3"/>
      <c r="H38" s="5">
        <f t="shared" si="9"/>
        <v>-100</v>
      </c>
      <c r="I38" s="5">
        <f t="shared" si="5"/>
        <v>-500</v>
      </c>
      <c r="L38" s="4">
        <f t="shared" si="6"/>
        <v>-0.001953125</v>
      </c>
      <c r="M38" s="4">
        <f t="shared" si="7"/>
        <v>-0.001953125</v>
      </c>
      <c r="N38" s="4"/>
      <c r="O38" s="4"/>
    </row>
    <row r="39" spans="1:15" ht="13.5">
      <c r="A39" s="6">
        <v>42005</v>
      </c>
      <c r="B39" s="6">
        <v>41974</v>
      </c>
      <c r="C39" s="5">
        <v>50200</v>
      </c>
      <c r="D39" s="5">
        <v>49900</v>
      </c>
      <c r="E39" s="5">
        <v>49700</v>
      </c>
      <c r="F39" s="3"/>
      <c r="H39" s="5">
        <f t="shared" si="9"/>
        <v>-300</v>
      </c>
      <c r="I39" s="5">
        <f t="shared" si="5"/>
        <v>-500</v>
      </c>
      <c r="L39" s="4">
        <f t="shared" si="6"/>
        <v>-0.00597609561752988</v>
      </c>
      <c r="M39" s="4">
        <f t="shared" si="7"/>
        <v>-0.00597609561752988</v>
      </c>
      <c r="N39" s="4"/>
      <c r="O39" s="4"/>
    </row>
    <row r="40" spans="1:15" ht="13.5">
      <c r="A40" s="6">
        <v>42036</v>
      </c>
      <c r="B40" s="6">
        <v>42005</v>
      </c>
      <c r="C40" s="5">
        <v>48200</v>
      </c>
      <c r="D40" s="5">
        <v>47900</v>
      </c>
      <c r="E40" s="5">
        <v>48100</v>
      </c>
      <c r="H40" s="5">
        <f t="shared" si="9"/>
        <v>-300</v>
      </c>
      <c r="I40" s="5">
        <f t="shared" si="5"/>
        <v>-100</v>
      </c>
      <c r="L40" s="4">
        <f t="shared" si="6"/>
        <v>-0.006224066390041493</v>
      </c>
      <c r="M40" s="4">
        <f t="shared" si="7"/>
        <v>-0.006224066390041493</v>
      </c>
      <c r="N40" s="4"/>
      <c r="O40" s="4"/>
    </row>
    <row r="41" spans="1:15" ht="13.5">
      <c r="A41" s="6">
        <v>42064</v>
      </c>
      <c r="B41" s="6">
        <v>42036</v>
      </c>
      <c r="C41" s="5">
        <v>46200</v>
      </c>
      <c r="D41" s="5">
        <v>46200</v>
      </c>
      <c r="E41" s="5">
        <v>46300</v>
      </c>
      <c r="H41" s="5">
        <f t="shared" si="9"/>
        <v>0</v>
      </c>
      <c r="I41" s="5">
        <f t="shared" si="5"/>
        <v>100</v>
      </c>
      <c r="L41" s="4">
        <f t="shared" si="6"/>
        <v>0</v>
      </c>
      <c r="M41" s="4">
        <f t="shared" si="7"/>
        <v>0</v>
      </c>
      <c r="N41" s="4"/>
      <c r="O41" s="4"/>
    </row>
    <row r="42" spans="1:15" ht="13.5">
      <c r="A42" s="6">
        <v>42095</v>
      </c>
      <c r="B42" s="6">
        <v>42064</v>
      </c>
      <c r="C42" s="5">
        <v>45200</v>
      </c>
      <c r="D42" s="5">
        <v>45200</v>
      </c>
      <c r="E42" s="5">
        <v>45200</v>
      </c>
      <c r="H42" s="5">
        <f t="shared" si="9"/>
        <v>0</v>
      </c>
      <c r="I42" s="5">
        <f t="shared" si="5"/>
        <v>0</v>
      </c>
      <c r="L42" s="4">
        <f t="shared" si="6"/>
        <v>0</v>
      </c>
      <c r="M42" s="4">
        <f t="shared" si="7"/>
        <v>0</v>
      </c>
      <c r="N42" s="4"/>
      <c r="O42" s="4"/>
    </row>
    <row r="43" spans="1:15" ht="13.5">
      <c r="A43" s="6">
        <v>42125</v>
      </c>
      <c r="B43" s="6">
        <v>42095</v>
      </c>
      <c r="C43" s="5">
        <v>44300</v>
      </c>
      <c r="D43" s="5">
        <v>44400</v>
      </c>
      <c r="H43" s="5">
        <f t="shared" si="9"/>
        <v>100</v>
      </c>
      <c r="L43" s="4">
        <f t="shared" si="6"/>
        <v>0.002257336343115124</v>
      </c>
      <c r="M43" s="4"/>
      <c r="N43" s="4"/>
      <c r="O43" s="4"/>
    </row>
    <row r="44" spans="1:15" ht="13.5">
      <c r="A44" s="6">
        <v>42156</v>
      </c>
      <c r="B44" s="6">
        <v>42125</v>
      </c>
      <c r="C44" s="5">
        <v>43400</v>
      </c>
      <c r="D44" s="5">
        <v>43800</v>
      </c>
      <c r="H44" s="5">
        <f t="shared" si="9"/>
        <v>400</v>
      </c>
      <c r="L44" s="4">
        <f t="shared" si="6"/>
        <v>0.009216589861751152</v>
      </c>
      <c r="M44" s="4"/>
      <c r="N44" s="4"/>
      <c r="O44" s="4"/>
    </row>
    <row r="45" spans="1:15" ht="13.5">
      <c r="A45" s="6">
        <v>42186</v>
      </c>
      <c r="B45" s="6">
        <v>42156</v>
      </c>
      <c r="C45" s="5">
        <v>44000</v>
      </c>
      <c r="D45" s="5">
        <v>43900</v>
      </c>
      <c r="H45" s="5">
        <f t="shared" si="9"/>
        <v>-100</v>
      </c>
      <c r="L45" s="4">
        <f t="shared" si="6"/>
        <v>-0.0022727272727272726</v>
      </c>
      <c r="M45" s="4"/>
      <c r="N45" s="4"/>
      <c r="O45" s="4"/>
    </row>
    <row r="46" spans="1:15" ht="13.5">
      <c r="A46" s="6">
        <v>42217</v>
      </c>
      <c r="B46" s="6">
        <v>42186</v>
      </c>
      <c r="C46" s="5">
        <v>43500</v>
      </c>
      <c r="D46" s="5">
        <v>43000</v>
      </c>
      <c r="H46" s="5">
        <f t="shared" si="9"/>
        <v>-500</v>
      </c>
      <c r="L46" s="4">
        <f t="shared" si="6"/>
        <v>-0.011494252873563218</v>
      </c>
      <c r="M46" s="4"/>
      <c r="N46" s="4"/>
      <c r="O46" s="4"/>
    </row>
    <row r="47" spans="1:15" ht="13.5">
      <c r="A47" s="6">
        <v>42248</v>
      </c>
      <c r="B47" s="6">
        <v>42217</v>
      </c>
      <c r="C47" s="5">
        <v>42000</v>
      </c>
      <c r="D47" s="5">
        <v>41800</v>
      </c>
      <c r="H47" s="5">
        <f t="shared" si="9"/>
        <v>-200</v>
      </c>
      <c r="L47" s="4">
        <f t="shared" si="6"/>
        <v>-0.004761904761904762</v>
      </c>
      <c r="M47" s="4"/>
      <c r="N47" s="4"/>
      <c r="O47" s="4"/>
    </row>
    <row r="48" spans="1:15" ht="13.5">
      <c r="A48" s="6">
        <v>42278</v>
      </c>
      <c r="B48" s="6">
        <v>42248</v>
      </c>
      <c r="C48" s="5">
        <v>40700</v>
      </c>
      <c r="D48" s="5">
        <v>40700</v>
      </c>
      <c r="H48" s="5">
        <f t="shared" si="9"/>
        <v>0</v>
      </c>
      <c r="L48" s="4">
        <f t="shared" si="6"/>
        <v>0</v>
      </c>
      <c r="M48" s="4"/>
      <c r="N48" s="4"/>
      <c r="O48" s="4"/>
    </row>
    <row r="49" spans="1:15" ht="13.5">
      <c r="A49" s="6">
        <v>42309</v>
      </c>
      <c r="B49" s="6">
        <v>42278</v>
      </c>
      <c r="C49" s="5">
        <v>39700</v>
      </c>
      <c r="D49" s="5">
        <v>39900</v>
      </c>
      <c r="H49" s="5">
        <f t="shared" si="9"/>
        <v>200</v>
      </c>
      <c r="L49" s="4">
        <f t="shared" si="6"/>
        <v>0.005037783375314861</v>
      </c>
      <c r="M49" s="4"/>
      <c r="N49" s="4"/>
      <c r="O49" s="4"/>
    </row>
    <row r="50" spans="1:15" ht="13.5">
      <c r="A50" s="6">
        <v>42339</v>
      </c>
      <c r="B50" s="6">
        <v>42309</v>
      </c>
      <c r="C50" s="5">
        <v>39100</v>
      </c>
      <c r="D50" s="5">
        <v>39200</v>
      </c>
      <c r="H50" s="5">
        <f t="shared" si="9"/>
        <v>100</v>
      </c>
      <c r="L50" s="4">
        <f t="shared" si="6"/>
        <v>0.0025575447570332483</v>
      </c>
      <c r="M50" s="4"/>
      <c r="N50" s="4"/>
      <c r="O50" s="4"/>
    </row>
    <row r="51" spans="1:15" ht="13.5">
      <c r="A51" s="6">
        <v>42370</v>
      </c>
      <c r="B51" s="6">
        <v>42339</v>
      </c>
      <c r="C51" s="5">
        <v>38700</v>
      </c>
      <c r="D51" s="5">
        <v>38600</v>
      </c>
      <c r="H51" s="5">
        <f t="shared" si="9"/>
        <v>-100</v>
      </c>
      <c r="L51" s="4">
        <f t="shared" si="6"/>
        <v>-0.002583979328165375</v>
      </c>
      <c r="M51" s="4"/>
      <c r="N51" s="4"/>
      <c r="O51" s="4"/>
    </row>
    <row r="52" spans="1:15" ht="13.5">
      <c r="A52" s="6">
        <v>42402</v>
      </c>
      <c r="B52" s="6">
        <v>42371</v>
      </c>
      <c r="C52" s="5">
        <v>37800</v>
      </c>
      <c r="D52" s="5">
        <v>38100</v>
      </c>
      <c r="H52" s="5">
        <f t="shared" si="9"/>
        <v>300</v>
      </c>
      <c r="L52" s="4">
        <f t="shared" si="6"/>
        <v>0.007936507936507936</v>
      </c>
      <c r="M52" s="4"/>
      <c r="N52" s="4"/>
      <c r="O52" s="4"/>
    </row>
    <row r="53" spans="1:15" ht="13.5">
      <c r="A53" s="6">
        <v>42430</v>
      </c>
      <c r="B53" s="6">
        <v>42401</v>
      </c>
      <c r="C53" s="5">
        <v>38300</v>
      </c>
      <c r="D53" s="5">
        <v>38400</v>
      </c>
      <c r="H53" s="5">
        <f t="shared" si="9"/>
        <v>100</v>
      </c>
      <c r="L53" s="4">
        <f t="shared" si="6"/>
        <v>0.0026109660574412533</v>
      </c>
      <c r="M53" s="4"/>
      <c r="N53" s="4"/>
      <c r="O53" s="4"/>
    </row>
    <row r="54" spans="1:15" ht="13.5">
      <c r="A54" s="6">
        <v>42461</v>
      </c>
      <c r="B54" s="6">
        <v>42430</v>
      </c>
      <c r="C54" s="5">
        <v>38600</v>
      </c>
      <c r="D54" s="5">
        <v>38500</v>
      </c>
      <c r="H54" s="5">
        <f t="shared" si="9"/>
        <v>-100</v>
      </c>
      <c r="L54" s="4">
        <f t="shared" si="6"/>
        <v>-0.0025906735751295338</v>
      </c>
      <c r="M54" s="4"/>
      <c r="N54" s="4"/>
      <c r="O54" s="4"/>
    </row>
    <row r="55" spans="1:15" ht="13.5">
      <c r="A55" s="6">
        <v>42491</v>
      </c>
      <c r="B55" s="6">
        <v>42461</v>
      </c>
      <c r="C55" s="5">
        <v>37900</v>
      </c>
      <c r="D55" s="5">
        <v>37800</v>
      </c>
      <c r="H55" s="5">
        <f t="shared" si="9"/>
        <v>-100</v>
      </c>
      <c r="L55" s="4">
        <f t="shared" si="6"/>
        <v>-0.002638522427440633</v>
      </c>
      <c r="M55" s="4"/>
      <c r="N55" s="4"/>
      <c r="O55" s="4"/>
    </row>
    <row r="56" spans="1:15" ht="13.5">
      <c r="A56" s="6">
        <v>42522</v>
      </c>
      <c r="B56" s="6">
        <v>42491</v>
      </c>
      <c r="C56" s="5">
        <v>37200</v>
      </c>
      <c r="D56" s="5">
        <v>37300</v>
      </c>
      <c r="H56" s="5">
        <f t="shared" si="9"/>
        <v>100</v>
      </c>
      <c r="L56" s="4">
        <f t="shared" si="6"/>
        <v>0.002688172043010753</v>
      </c>
      <c r="M56" s="4"/>
      <c r="N56" s="4"/>
      <c r="O56" s="4"/>
    </row>
    <row r="57" spans="1:15" ht="13.5">
      <c r="A57" s="6">
        <v>42553</v>
      </c>
      <c r="B57" s="6">
        <v>42523</v>
      </c>
      <c r="C57" s="5">
        <v>36700</v>
      </c>
      <c r="D57" s="5">
        <v>36700</v>
      </c>
      <c r="H57" s="5">
        <f t="shared" si="9"/>
        <v>0</v>
      </c>
      <c r="L57" s="4">
        <f t="shared" si="6"/>
        <v>0</v>
      </c>
      <c r="M57" s="4"/>
      <c r="N57" s="4"/>
      <c r="O57" s="4"/>
    </row>
    <row r="58" spans="1:15" ht="13.5">
      <c r="A58" s="6">
        <v>42584</v>
      </c>
      <c r="B58" s="6">
        <v>42555</v>
      </c>
      <c r="C58" s="5">
        <v>36100</v>
      </c>
      <c r="D58" s="5">
        <v>35900</v>
      </c>
      <c r="H58" s="5">
        <f t="shared" si="9"/>
        <v>-200</v>
      </c>
      <c r="L58" s="4">
        <f t="shared" si="6"/>
        <v>-0.00554016620498615</v>
      </c>
      <c r="M58" s="4"/>
      <c r="N58" s="4"/>
      <c r="O58" s="4"/>
    </row>
    <row r="59" spans="1:15" ht="13.5">
      <c r="A59" s="6">
        <v>42615</v>
      </c>
      <c r="B59" s="6">
        <v>42587</v>
      </c>
      <c r="C59" s="5">
        <v>35100</v>
      </c>
      <c r="D59" s="5">
        <v>35300</v>
      </c>
      <c r="H59" s="5">
        <f t="shared" si="9"/>
        <v>200</v>
      </c>
      <c r="L59" s="4">
        <f t="shared" si="6"/>
        <v>0.005698005698005698</v>
      </c>
      <c r="M59" s="4"/>
      <c r="N59" s="4"/>
      <c r="O59" s="4"/>
    </row>
    <row r="60" spans="1:15" ht="13.5">
      <c r="A60" s="6">
        <v>42645</v>
      </c>
      <c r="B60" s="6">
        <v>42619</v>
      </c>
      <c r="C60" s="5">
        <v>34900</v>
      </c>
      <c r="D60" s="5">
        <v>34700</v>
      </c>
      <c r="H60" s="5">
        <f t="shared" si="9"/>
        <v>-200</v>
      </c>
      <c r="L60" s="4">
        <f t="shared" si="6"/>
        <v>-0.0057306590257879654</v>
      </c>
      <c r="M60" s="4"/>
      <c r="N60" s="4"/>
      <c r="O60" s="4"/>
    </row>
    <row r="61" spans="1:15" ht="13.5">
      <c r="A61" s="6">
        <v>42676</v>
      </c>
      <c r="B61" s="6">
        <v>42651</v>
      </c>
      <c r="C61" s="5">
        <v>34000</v>
      </c>
      <c r="L61" s="4"/>
      <c r="M61" s="4"/>
      <c r="N61" s="4"/>
      <c r="O61" s="4"/>
    </row>
    <row r="62" spans="12:15" ht="13.5">
      <c r="L62" s="4"/>
      <c r="M62" s="4"/>
      <c r="N62" s="4"/>
      <c r="O62" s="4"/>
    </row>
    <row r="63" spans="1:15" ht="13.5">
      <c r="A63" s="9" t="s">
        <v>23</v>
      </c>
      <c r="L63" s="4"/>
      <c r="M63" s="4"/>
      <c r="N63" s="4"/>
      <c r="O63" s="4"/>
    </row>
    <row r="64" spans="1:15" ht="13.5">
      <c r="A64" s="9" t="s">
        <v>22</v>
      </c>
      <c r="L64" s="4"/>
      <c r="M64" s="4"/>
      <c r="N64" s="4"/>
      <c r="O64" s="4"/>
    </row>
    <row r="65" spans="1:15" ht="13.5">
      <c r="A65" s="9" t="s">
        <v>21</v>
      </c>
      <c r="L65" s="4"/>
      <c r="M65" s="4"/>
      <c r="N65" s="4"/>
      <c r="O65" s="4"/>
    </row>
    <row r="66" spans="4:15" ht="18">
      <c r="D66" s="22"/>
      <c r="F66" s="23"/>
      <c r="G66" s="21"/>
      <c r="L66" s="4"/>
      <c r="M66" s="4"/>
      <c r="N66" s="4"/>
      <c r="O66" s="4"/>
    </row>
    <row r="67" spans="4:15" ht="18">
      <c r="D67" s="22"/>
      <c r="F67" s="23"/>
      <c r="G67" s="21"/>
      <c r="L67" s="4"/>
      <c r="M67" s="4"/>
      <c r="N67" s="4"/>
      <c r="O67" s="4"/>
    </row>
    <row r="68" spans="4:15" ht="18">
      <c r="D68" s="22"/>
      <c r="F68" s="23"/>
      <c r="G68" s="21"/>
      <c r="L68" s="4"/>
      <c r="M68" s="4"/>
      <c r="N68" s="4"/>
      <c r="O68" s="4"/>
    </row>
    <row r="69" spans="6:15" ht="14.25">
      <c r="F69" s="23"/>
      <c r="G69" s="21"/>
      <c r="L69" s="4"/>
      <c r="M69" s="4"/>
      <c r="N69" s="4"/>
      <c r="O69" s="4"/>
    </row>
    <row r="70" spans="12:15" ht="13.5">
      <c r="L70" s="4"/>
      <c r="M70" s="4"/>
      <c r="N70" s="4"/>
      <c r="O70" s="4"/>
    </row>
    <row r="71" spans="12:15" ht="13.5">
      <c r="L71" s="4"/>
      <c r="M71" s="4"/>
      <c r="N71" s="4"/>
      <c r="O71" s="4"/>
    </row>
    <row r="72" spans="12:15" ht="13.5">
      <c r="L72" s="4"/>
      <c r="M72" s="4"/>
      <c r="N72" s="4"/>
      <c r="O72" s="4"/>
    </row>
    <row r="73" spans="12:15" ht="13.5">
      <c r="L73" s="4"/>
      <c r="M73" s="4"/>
      <c r="N73" s="4"/>
      <c r="O73" s="4"/>
    </row>
    <row r="74" spans="12:15" ht="13.5">
      <c r="L74" s="4"/>
      <c r="M74" s="4"/>
      <c r="N74" s="4"/>
      <c r="O74" s="4"/>
    </row>
    <row r="75" spans="12:15" ht="13.5">
      <c r="L75" s="4"/>
      <c r="M75" s="4"/>
      <c r="N75" s="4"/>
      <c r="O75" s="4"/>
    </row>
    <row r="76" spans="12:15" ht="13.5">
      <c r="L76" s="4"/>
      <c r="M76" s="4"/>
      <c r="N76" s="4"/>
      <c r="O76" s="4"/>
    </row>
    <row r="77" spans="12:15" ht="13.5">
      <c r="L77" s="4"/>
      <c r="M77" s="4"/>
      <c r="N77" s="4"/>
      <c r="O77" s="4"/>
    </row>
    <row r="78" spans="12:15" ht="13.5">
      <c r="L78" s="4"/>
      <c r="M78" s="4"/>
      <c r="N78" s="4"/>
      <c r="O78" s="4"/>
    </row>
    <row r="79" spans="12:15" ht="13.5">
      <c r="L79" s="4"/>
      <c r="M79" s="4"/>
      <c r="N79" s="4"/>
      <c r="O79" s="4"/>
    </row>
    <row r="80" spans="12:15" ht="13.5">
      <c r="L80" s="4"/>
      <c r="M80" s="4"/>
      <c r="N80" s="4"/>
      <c r="O80" s="4"/>
    </row>
    <row r="81" spans="12:15" ht="13.5">
      <c r="L81" s="4"/>
      <c r="M81" s="4"/>
      <c r="N81" s="4"/>
      <c r="O81" s="4"/>
    </row>
    <row r="82" spans="12:15" ht="13.5">
      <c r="L82" s="4"/>
      <c r="M82" s="4"/>
      <c r="N82" s="4"/>
      <c r="O82" s="4"/>
    </row>
    <row r="83" spans="12:15" ht="13.5">
      <c r="L83" s="4"/>
      <c r="M83" s="4"/>
      <c r="N83" s="4"/>
      <c r="O83" s="4"/>
    </row>
    <row r="84" spans="12:15" ht="13.5">
      <c r="L84" s="4"/>
      <c r="M84" s="4"/>
      <c r="N84" s="4"/>
      <c r="O84" s="4"/>
    </row>
    <row r="85" spans="12:15" ht="13.5">
      <c r="L85" s="4"/>
      <c r="M85" s="4"/>
      <c r="N85" s="4"/>
      <c r="O85" s="4"/>
    </row>
    <row r="86" spans="12:15" ht="13.5">
      <c r="L86" s="4"/>
      <c r="M86" s="4"/>
      <c r="N86" s="4"/>
      <c r="O86" s="4"/>
    </row>
    <row r="87" spans="12:15" ht="13.5">
      <c r="L87" s="4"/>
      <c r="M87" s="4"/>
      <c r="N87" s="4"/>
      <c r="O87" s="4"/>
    </row>
    <row r="88" spans="12:15" ht="13.5">
      <c r="L88" s="4"/>
      <c r="M88" s="4"/>
      <c r="N88" s="4"/>
      <c r="O88" s="4"/>
    </row>
    <row r="89" spans="12:15" ht="13.5">
      <c r="L89" s="4"/>
      <c r="M89" s="4"/>
      <c r="N89" s="4"/>
      <c r="O89" s="4"/>
    </row>
    <row r="90" spans="12:15" ht="13.5">
      <c r="L90" s="4"/>
      <c r="M90" s="4"/>
      <c r="N90" s="4"/>
      <c r="O90" s="4"/>
    </row>
    <row r="91" spans="12:15" ht="13.5">
      <c r="L91" s="4"/>
      <c r="M91" s="4"/>
      <c r="N91" s="4"/>
      <c r="O91" s="4"/>
    </row>
    <row r="92" spans="12:15" ht="13.5">
      <c r="L92" s="4"/>
      <c r="M92" s="4"/>
      <c r="N92" s="4"/>
      <c r="O92" s="4"/>
    </row>
    <row r="93" spans="12:15" ht="13.5">
      <c r="L93" s="4"/>
      <c r="M93" s="4"/>
      <c r="N93" s="4"/>
      <c r="O93" s="4"/>
    </row>
    <row r="94" spans="12:15" ht="13.5">
      <c r="L94" s="4"/>
      <c r="M94" s="4"/>
      <c r="N94" s="4"/>
      <c r="O94" s="4"/>
    </row>
    <row r="95" spans="12:15" ht="13.5">
      <c r="L95" s="4"/>
      <c r="M95" s="4"/>
      <c r="N95" s="4"/>
      <c r="O95" s="4"/>
    </row>
    <row r="96" spans="12:15" ht="13.5">
      <c r="L96" s="4"/>
      <c r="M96" s="4"/>
      <c r="N96" s="4"/>
      <c r="O96" s="4"/>
    </row>
    <row r="97" spans="12:15" ht="13.5">
      <c r="L97" s="4"/>
      <c r="M97" s="4"/>
      <c r="N97" s="4"/>
      <c r="O97" s="4"/>
    </row>
    <row r="98" spans="12:15" ht="13.5">
      <c r="L98" s="4"/>
      <c r="M98" s="4"/>
      <c r="N98" s="4"/>
      <c r="O98" s="4"/>
    </row>
    <row r="99" spans="12:15" ht="13.5">
      <c r="L99" s="4"/>
      <c r="M99" s="4"/>
      <c r="N99" s="4"/>
      <c r="O99" s="4"/>
    </row>
    <row r="100" spans="12:15" ht="13.5">
      <c r="L100" s="4"/>
      <c r="M100" s="4"/>
      <c r="N100" s="4"/>
      <c r="O100" s="4"/>
    </row>
    <row r="101" spans="12:15" ht="13.5">
      <c r="L101" s="4"/>
      <c r="M101" s="4"/>
      <c r="N101" s="4"/>
      <c r="O101" s="4"/>
    </row>
    <row r="102" spans="12:15" ht="13.5">
      <c r="L102" s="4"/>
      <c r="M102" s="4"/>
      <c r="N102" s="4"/>
      <c r="O102" s="4"/>
    </row>
    <row r="103" spans="12:15" ht="13.5">
      <c r="L103" s="4"/>
      <c r="M103" s="4"/>
      <c r="N103" s="4"/>
      <c r="O103" s="4"/>
    </row>
    <row r="104" spans="12:15" ht="13.5">
      <c r="L104" s="4"/>
      <c r="M104" s="4"/>
      <c r="N104" s="4"/>
      <c r="O104" s="4"/>
    </row>
    <row r="105" spans="12:15" ht="13.5">
      <c r="L105" s="4"/>
      <c r="M105" s="4"/>
      <c r="N105" s="4"/>
      <c r="O105" s="4"/>
    </row>
    <row r="106" spans="12:15" ht="13.5">
      <c r="L106" s="4"/>
      <c r="M106" s="4"/>
      <c r="N106" s="4"/>
      <c r="O106" s="4"/>
    </row>
    <row r="107" spans="12:15" ht="13.5">
      <c r="L107" s="4"/>
      <c r="M107" s="4"/>
      <c r="N107" s="4"/>
      <c r="O107" s="4"/>
    </row>
    <row r="108" spans="12:15" ht="13.5">
      <c r="L108" s="4"/>
      <c r="M108" s="4"/>
      <c r="N108" s="4"/>
      <c r="O108" s="4"/>
    </row>
    <row r="109" spans="12:15" ht="13.5">
      <c r="L109" s="4"/>
      <c r="M109" s="4"/>
      <c r="N109" s="4"/>
      <c r="O109" s="4"/>
    </row>
    <row r="110" spans="12:15" ht="13.5">
      <c r="L110" s="4"/>
      <c r="M110" s="4"/>
      <c r="N110" s="4"/>
      <c r="O110" s="4"/>
    </row>
    <row r="111" spans="12:15" ht="13.5">
      <c r="L111" s="4"/>
      <c r="M111" s="4"/>
      <c r="N111" s="4"/>
      <c r="O111" s="4"/>
    </row>
    <row r="112" spans="12:15" ht="13.5">
      <c r="L112" s="4"/>
      <c r="M112" s="4"/>
      <c r="N112" s="4"/>
      <c r="O112" s="4"/>
    </row>
    <row r="113" spans="12:15" ht="13.5">
      <c r="L113" s="4"/>
      <c r="M113" s="4"/>
      <c r="N113" s="4"/>
      <c r="O113" s="4"/>
    </row>
    <row r="114" spans="12:15" ht="13.5">
      <c r="L114" s="4"/>
      <c r="M114" s="4"/>
      <c r="N114" s="4"/>
      <c r="O114" s="4"/>
    </row>
    <row r="115" spans="12:15" ht="13.5">
      <c r="L115" s="4"/>
      <c r="M115" s="4"/>
      <c r="N115" s="4"/>
      <c r="O115" s="4"/>
    </row>
    <row r="116" spans="12:15" ht="13.5">
      <c r="L116" s="4"/>
      <c r="M116" s="4"/>
      <c r="N116" s="4"/>
      <c r="O116" s="4"/>
    </row>
    <row r="117" spans="12:15" ht="13.5">
      <c r="L117" s="4"/>
      <c r="M117" s="4"/>
      <c r="N117" s="4"/>
      <c r="O117" s="4"/>
    </row>
    <row r="118" spans="12:15" ht="13.5">
      <c r="L118" s="4"/>
      <c r="M118" s="4"/>
      <c r="N118" s="4"/>
      <c r="O118" s="4"/>
    </row>
    <row r="119" spans="12:15" ht="13.5">
      <c r="L119" s="4"/>
      <c r="M119" s="4"/>
      <c r="N119" s="4"/>
      <c r="O119" s="4"/>
    </row>
    <row r="120" spans="12:15" ht="13.5">
      <c r="L120" s="4"/>
      <c r="M120" s="4"/>
      <c r="N120" s="4"/>
      <c r="O120" s="4"/>
    </row>
    <row r="121" spans="12:15" ht="13.5">
      <c r="L121" s="4"/>
      <c r="M121" s="4"/>
      <c r="N121" s="4"/>
      <c r="O121" s="4"/>
    </row>
    <row r="122" spans="12:15" ht="13.5">
      <c r="L122" s="4"/>
      <c r="M122" s="4"/>
      <c r="N122" s="4"/>
      <c r="O122" s="4"/>
    </row>
    <row r="123" spans="12:15" ht="13.5">
      <c r="L123" s="4"/>
      <c r="M123" s="4"/>
      <c r="N123" s="4"/>
      <c r="O123" s="4"/>
    </row>
    <row r="124" spans="12:15" ht="13.5">
      <c r="L124" s="4"/>
      <c r="M124" s="4"/>
      <c r="N124" s="4"/>
      <c r="O124" s="4"/>
    </row>
    <row r="125" spans="12:15" ht="13.5">
      <c r="L125" s="4"/>
      <c r="M125" s="4"/>
      <c r="N125" s="4"/>
      <c r="O125" s="4"/>
    </row>
    <row r="126" spans="12:15" ht="13.5">
      <c r="L126" s="4"/>
      <c r="M126" s="4"/>
      <c r="N126" s="4"/>
      <c r="O126" s="4"/>
    </row>
    <row r="127" spans="12:15" ht="13.5">
      <c r="L127" s="4"/>
      <c r="M127" s="4"/>
      <c r="N127" s="4"/>
      <c r="O127" s="4"/>
    </row>
    <row r="128" spans="12:15" ht="13.5">
      <c r="L128" s="4"/>
      <c r="M128" s="4"/>
      <c r="N128" s="4"/>
      <c r="O128" s="4"/>
    </row>
    <row r="129" spans="12:15" ht="13.5">
      <c r="L129" s="4"/>
      <c r="M129" s="4"/>
      <c r="N129" s="4"/>
      <c r="O129" s="4"/>
    </row>
    <row r="130" spans="12:15" ht="13.5">
      <c r="L130" s="4"/>
      <c r="M130" s="4"/>
      <c r="N130" s="4"/>
      <c r="O130" s="4"/>
    </row>
    <row r="131" spans="12:15" ht="13.5">
      <c r="L131" s="4"/>
      <c r="M131" s="4"/>
      <c r="N131" s="4"/>
      <c r="O131" s="4"/>
    </row>
    <row r="132" spans="12:15" ht="13.5">
      <c r="L132" s="4"/>
      <c r="M132" s="4"/>
      <c r="N132" s="4"/>
      <c r="O132" s="4"/>
    </row>
    <row r="133" spans="12:15" ht="13.5">
      <c r="L133" s="4"/>
      <c r="M133" s="4"/>
      <c r="N133" s="4"/>
      <c r="O133" s="4"/>
    </row>
    <row r="134" spans="12:15" ht="13.5">
      <c r="L134" s="4"/>
      <c r="M134" s="4"/>
      <c r="N134" s="4"/>
      <c r="O134" s="4"/>
    </row>
    <row r="135" spans="12:15" ht="13.5">
      <c r="L135" s="4"/>
      <c r="M135" s="4"/>
      <c r="N135" s="4"/>
      <c r="O135" s="4"/>
    </row>
    <row r="136" spans="12:15" ht="13.5">
      <c r="L136" s="4"/>
      <c r="M136" s="4"/>
      <c r="N136" s="4"/>
      <c r="O136" s="4"/>
    </row>
    <row r="137" spans="12:15" ht="13.5">
      <c r="L137" s="4"/>
      <c r="M137" s="4"/>
      <c r="N137" s="4"/>
      <c r="O137" s="4"/>
    </row>
    <row r="138" spans="12:15" ht="13.5">
      <c r="L138" s="4"/>
      <c r="M138" s="4"/>
      <c r="N138" s="4"/>
      <c r="O138" s="4"/>
    </row>
    <row r="139" spans="12:15" ht="13.5">
      <c r="L139" s="4"/>
      <c r="M139" s="4"/>
      <c r="N139" s="4"/>
      <c r="O139" s="4"/>
    </row>
    <row r="140" spans="12:15" ht="13.5">
      <c r="L140" s="4"/>
      <c r="M140" s="4"/>
      <c r="N140" s="4"/>
      <c r="O140" s="4"/>
    </row>
    <row r="141" spans="12:15" ht="13.5">
      <c r="L141" s="4"/>
      <c r="M141" s="4"/>
      <c r="N141" s="4"/>
      <c r="O141" s="4"/>
    </row>
    <row r="142" spans="12:15" ht="13.5">
      <c r="L142" s="4"/>
      <c r="M142" s="4"/>
      <c r="N142" s="4"/>
      <c r="O142" s="4"/>
    </row>
    <row r="143" spans="12:15" ht="13.5">
      <c r="L143" s="4"/>
      <c r="M143" s="4"/>
      <c r="N143" s="4"/>
      <c r="O143" s="4"/>
    </row>
    <row r="144" spans="12:15" ht="13.5">
      <c r="L144" s="4"/>
      <c r="M144" s="4"/>
      <c r="N144" s="4"/>
      <c r="O144" s="4"/>
    </row>
    <row r="145" spans="12:15" ht="13.5">
      <c r="L145" s="4"/>
      <c r="M145" s="4"/>
      <c r="N145" s="4"/>
      <c r="O145" s="4"/>
    </row>
    <row r="146" spans="12:15" ht="13.5">
      <c r="L146" s="4"/>
      <c r="M146" s="4"/>
      <c r="N146" s="4"/>
      <c r="O146" s="4"/>
    </row>
    <row r="147" spans="12:15" ht="13.5">
      <c r="L147" s="4"/>
      <c r="M147" s="4"/>
      <c r="N147" s="4"/>
      <c r="O147" s="4"/>
    </row>
    <row r="148" spans="12:15" ht="13.5">
      <c r="L148" s="4"/>
      <c r="M148" s="4"/>
      <c r="N148" s="4"/>
      <c r="O148" s="4"/>
    </row>
    <row r="149" spans="12:15" ht="13.5">
      <c r="L149" s="4"/>
      <c r="M149" s="4"/>
      <c r="N149" s="4"/>
      <c r="O149" s="4"/>
    </row>
    <row r="150" spans="12:15" ht="13.5">
      <c r="L150" s="4"/>
      <c r="M150" s="4"/>
      <c r="N150" s="4"/>
      <c r="O150" s="4"/>
    </row>
    <row r="151" spans="12:15" ht="13.5">
      <c r="L151" s="4"/>
      <c r="M151" s="4"/>
      <c r="N151" s="4"/>
      <c r="O151" s="4"/>
    </row>
    <row r="152" spans="12:15" ht="13.5">
      <c r="L152" s="4"/>
      <c r="M152" s="4"/>
      <c r="N152" s="4"/>
      <c r="O152" s="4"/>
    </row>
    <row r="153" spans="12:15" ht="13.5">
      <c r="L153" s="4"/>
      <c r="M153" s="4"/>
      <c r="N153" s="4"/>
      <c r="O153" s="4"/>
    </row>
    <row r="154" spans="12:15" ht="13.5">
      <c r="L154" s="4"/>
      <c r="M154" s="4"/>
      <c r="N154" s="4"/>
      <c r="O154" s="4"/>
    </row>
    <row r="155" spans="12:15" ht="13.5">
      <c r="L155" s="4"/>
      <c r="M155" s="4"/>
      <c r="N155" s="4"/>
      <c r="O155" s="4"/>
    </row>
    <row r="156" spans="12:15" ht="13.5">
      <c r="L156" s="4"/>
      <c r="M156" s="4"/>
      <c r="N156" s="4"/>
      <c r="O156" s="4"/>
    </row>
    <row r="157" spans="12:15" ht="13.5">
      <c r="L157" s="4"/>
      <c r="M157" s="4"/>
      <c r="N157" s="4"/>
      <c r="O157" s="4"/>
    </row>
    <row r="158" spans="12:15" ht="13.5">
      <c r="L158" s="4"/>
      <c r="M158" s="4"/>
      <c r="N158" s="4"/>
      <c r="O158" s="4"/>
    </row>
    <row r="159" spans="12:15" ht="13.5">
      <c r="L159" s="4"/>
      <c r="M159" s="4"/>
      <c r="N159" s="4"/>
      <c r="O159" s="4"/>
    </row>
    <row r="160" spans="12:15" ht="13.5">
      <c r="L160" s="4"/>
      <c r="M160" s="4"/>
      <c r="N160" s="4"/>
      <c r="O160" s="4"/>
    </row>
    <row r="161" spans="12:15" ht="13.5">
      <c r="L161" s="4"/>
      <c r="M161" s="4"/>
      <c r="N161" s="4"/>
      <c r="O161" s="4"/>
    </row>
    <row r="162" spans="12:15" ht="13.5">
      <c r="L162" s="4"/>
      <c r="M162" s="4"/>
      <c r="N162" s="4"/>
      <c r="O162" s="4"/>
    </row>
    <row r="163" spans="12:15" ht="13.5">
      <c r="L163" s="4"/>
      <c r="M163" s="4"/>
      <c r="N163" s="4"/>
      <c r="O163" s="4"/>
    </row>
    <row r="164" spans="12:15" ht="13.5">
      <c r="L164" s="4"/>
      <c r="M164" s="4"/>
      <c r="N164" s="4"/>
      <c r="O164" s="4"/>
    </row>
    <row r="165" spans="12:15" ht="13.5">
      <c r="L165" s="4"/>
      <c r="M165" s="4"/>
      <c r="N165" s="4"/>
      <c r="O165" s="4"/>
    </row>
    <row r="166" spans="12:15" ht="13.5">
      <c r="L166" s="4"/>
      <c r="M166" s="4"/>
      <c r="N166" s="4"/>
      <c r="O166" s="4"/>
    </row>
    <row r="167" spans="12:15" ht="13.5">
      <c r="L167" s="4"/>
      <c r="M167" s="4"/>
      <c r="N167" s="4"/>
      <c r="O167" s="4"/>
    </row>
    <row r="168" spans="12:15" ht="13.5">
      <c r="L168" s="4"/>
      <c r="M168" s="4"/>
      <c r="N168" s="4"/>
      <c r="O168" s="4"/>
    </row>
    <row r="169" spans="12:15" ht="13.5">
      <c r="L169" s="4"/>
      <c r="M169" s="4"/>
      <c r="N169" s="4"/>
      <c r="O169" s="4"/>
    </row>
    <row r="170" spans="12:15" ht="13.5">
      <c r="L170" s="4"/>
      <c r="M170" s="4"/>
      <c r="N170" s="4"/>
      <c r="O170" s="4"/>
    </row>
    <row r="171" spans="12:15" ht="13.5">
      <c r="L171" s="4"/>
      <c r="M171" s="4"/>
      <c r="N171" s="4"/>
      <c r="O171" s="4"/>
    </row>
    <row r="172" spans="12:15" ht="13.5">
      <c r="L172" s="4"/>
      <c r="M172" s="4"/>
      <c r="N172" s="4"/>
      <c r="O172" s="4"/>
    </row>
    <row r="173" spans="12:15" ht="13.5">
      <c r="L173" s="4"/>
      <c r="M173" s="4"/>
      <c r="N173" s="4"/>
      <c r="O173" s="4"/>
    </row>
    <row r="174" spans="12:15" ht="13.5">
      <c r="L174" s="4"/>
      <c r="M174" s="4"/>
      <c r="N174" s="4"/>
      <c r="O174" s="4"/>
    </row>
    <row r="175" spans="12:15" ht="13.5">
      <c r="L175" s="4"/>
      <c r="M175" s="4"/>
      <c r="N175" s="4"/>
      <c r="O175" s="4"/>
    </row>
    <row r="176" spans="12:15" ht="13.5">
      <c r="L176" s="4"/>
      <c r="M176" s="4"/>
      <c r="N176" s="4"/>
      <c r="O176" s="4"/>
    </row>
    <row r="177" spans="12:15" ht="13.5">
      <c r="L177" s="4"/>
      <c r="M177" s="4"/>
      <c r="N177" s="4"/>
      <c r="O177" s="4"/>
    </row>
    <row r="178" spans="12:15" ht="13.5">
      <c r="L178" s="4"/>
      <c r="M178" s="4"/>
      <c r="N178" s="4"/>
      <c r="O178" s="4"/>
    </row>
    <row r="179" spans="12:15" ht="13.5">
      <c r="L179" s="4"/>
      <c r="M179" s="4"/>
      <c r="N179" s="4"/>
      <c r="O179" s="4"/>
    </row>
    <row r="180" spans="12:15" ht="13.5">
      <c r="L180" s="4"/>
      <c r="M180" s="4"/>
      <c r="N180" s="4"/>
      <c r="O180" s="4"/>
    </row>
    <row r="181" spans="12:15" ht="13.5">
      <c r="L181" s="4"/>
      <c r="M181" s="4"/>
      <c r="N181" s="4"/>
      <c r="O181" s="4"/>
    </row>
    <row r="182" spans="12:15" ht="13.5">
      <c r="L182" s="4"/>
      <c r="M182" s="4"/>
      <c r="N182" s="4"/>
      <c r="O182" s="4"/>
    </row>
    <row r="183" spans="12:15" ht="13.5">
      <c r="L183" s="4"/>
      <c r="M183" s="4"/>
      <c r="N183" s="4"/>
      <c r="O183" s="4"/>
    </row>
    <row r="184" spans="12:15" ht="13.5">
      <c r="L184" s="4"/>
      <c r="M184" s="4"/>
      <c r="N184" s="4"/>
      <c r="O184" s="4"/>
    </row>
    <row r="185" spans="12:15" ht="13.5">
      <c r="L185" s="4"/>
      <c r="M185" s="4"/>
      <c r="N185" s="4"/>
      <c r="O185" s="4"/>
    </row>
    <row r="186" spans="12:15" ht="13.5">
      <c r="L186" s="4"/>
      <c r="M186" s="4"/>
      <c r="N186" s="4"/>
      <c r="O186" s="4"/>
    </row>
    <row r="187" spans="12:15" ht="13.5">
      <c r="L187" s="4"/>
      <c r="M187" s="4"/>
      <c r="N187" s="4"/>
      <c r="O187" s="4"/>
    </row>
    <row r="188" spans="12:15" ht="13.5">
      <c r="L188" s="4"/>
      <c r="M188" s="4"/>
      <c r="N188" s="4"/>
      <c r="O188" s="4"/>
    </row>
    <row r="189" spans="12:15" ht="13.5">
      <c r="L189" s="4"/>
      <c r="M189" s="4"/>
      <c r="N189" s="4"/>
      <c r="O189" s="4"/>
    </row>
    <row r="190" spans="12:15" ht="13.5">
      <c r="L190" s="4"/>
      <c r="M190" s="4"/>
      <c r="N190" s="4"/>
      <c r="O190" s="4"/>
    </row>
    <row r="191" spans="12:15" ht="13.5">
      <c r="L191" s="4"/>
      <c r="M191" s="4"/>
      <c r="N191" s="4"/>
      <c r="O191" s="4"/>
    </row>
    <row r="192" spans="12:15" ht="13.5">
      <c r="L192" s="4"/>
      <c r="M192" s="4"/>
      <c r="N192" s="4"/>
      <c r="O192" s="4"/>
    </row>
    <row r="193" spans="12:15" ht="13.5">
      <c r="L193" s="4"/>
      <c r="M193" s="4"/>
      <c r="N193" s="4"/>
      <c r="O193" s="4"/>
    </row>
    <row r="194" spans="12:15" ht="13.5">
      <c r="L194" s="4"/>
      <c r="M194" s="4"/>
      <c r="N194" s="4"/>
      <c r="O194" s="4"/>
    </row>
    <row r="195" spans="12:15" ht="13.5">
      <c r="L195" s="4"/>
      <c r="M195" s="4"/>
      <c r="N195" s="4"/>
      <c r="O195" s="4"/>
    </row>
    <row r="196" spans="12:15" ht="13.5">
      <c r="L196" s="4"/>
      <c r="M196" s="4"/>
      <c r="N196" s="4"/>
      <c r="O196" s="4"/>
    </row>
    <row r="197" spans="12:15" ht="13.5">
      <c r="L197" s="4"/>
      <c r="M197" s="4"/>
      <c r="N197" s="4"/>
      <c r="O197" s="4"/>
    </row>
    <row r="198" spans="12:15" ht="13.5">
      <c r="L198" s="4"/>
      <c r="M198" s="4"/>
      <c r="N198" s="4"/>
      <c r="O198" s="4"/>
    </row>
  </sheetData>
  <sheetProtection/>
  <mergeCells count="3">
    <mergeCell ref="D5:G5"/>
    <mergeCell ref="H5:K5"/>
    <mergeCell ref="L5:O5"/>
  </mergeCells>
  <conditionalFormatting sqref="L7:O198">
    <cfRule type="cellIs" priority="1" dxfId="2" operator="lessThan"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100"/>
  <sheetViews>
    <sheetView zoomScale="80" zoomScaleNormal="8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15.8515625" style="1" customWidth="1"/>
    <col min="2" max="2" width="15.421875" style="1" customWidth="1"/>
    <col min="3" max="4" width="12.28125" style="1" customWidth="1"/>
    <col min="5" max="5" width="9.8515625" style="1" customWidth="1"/>
    <col min="6" max="6" width="11.57421875" style="1" customWidth="1"/>
    <col min="7" max="9" width="8.8515625" style="1" customWidth="1"/>
    <col min="10" max="10" width="13.421875" style="1" bestFit="1" customWidth="1"/>
    <col min="11" max="11" width="9.00390625" style="1" bestFit="1" customWidth="1"/>
    <col min="12" max="16384" width="8.8515625" style="1" customWidth="1"/>
  </cols>
  <sheetData>
    <row r="2" ht="18">
      <c r="A2" s="8" t="s">
        <v>9</v>
      </c>
    </row>
    <row r="3" ht="12" customHeight="1">
      <c r="B3" s="8"/>
    </row>
    <row r="4" ht="12" customHeight="1">
      <c r="B4" s="8"/>
    </row>
    <row r="5" spans="1:6" ht="15">
      <c r="A5" s="27" t="s">
        <v>8</v>
      </c>
      <c r="B5" s="27"/>
      <c r="C5" s="27" t="s">
        <v>11</v>
      </c>
      <c r="D5" s="27"/>
      <c r="E5" s="27" t="s">
        <v>14</v>
      </c>
      <c r="F5" s="27"/>
    </row>
    <row r="6" spans="1:6" s="18" customFormat="1" ht="28.5" customHeight="1">
      <c r="A6" s="7" t="s">
        <v>1</v>
      </c>
      <c r="B6" s="7" t="s">
        <v>4</v>
      </c>
      <c r="C6" s="11" t="s">
        <v>2</v>
      </c>
      <c r="D6" s="11" t="s">
        <v>12</v>
      </c>
      <c r="E6" s="11" t="s">
        <v>0</v>
      </c>
      <c r="F6" s="11" t="s">
        <v>10</v>
      </c>
    </row>
    <row r="7" spans="1:6" ht="13.5">
      <c r="A7" s="6">
        <v>41030</v>
      </c>
      <c r="B7" s="6">
        <v>41000</v>
      </c>
      <c r="C7" s="2">
        <v>62301</v>
      </c>
      <c r="D7" s="3">
        <v>62200</v>
      </c>
      <c r="E7" s="5">
        <f aca="true" t="shared" si="0" ref="E7:E31">C7-D7</f>
        <v>101</v>
      </c>
      <c r="F7" s="4">
        <f>E7/C7</f>
        <v>0.0016211617791046693</v>
      </c>
    </row>
    <row r="8" spans="1:6" ht="13.5">
      <c r="A8" s="6">
        <v>41061</v>
      </c>
      <c r="B8" s="6">
        <v>41030</v>
      </c>
      <c r="C8" s="2">
        <v>61710</v>
      </c>
      <c r="D8" s="3">
        <v>62400</v>
      </c>
      <c r="E8" s="5">
        <f t="shared" si="0"/>
        <v>-690</v>
      </c>
      <c r="F8" s="4">
        <f aca="true" t="shared" si="1" ref="F8:F31">E8/C8</f>
        <v>-0.01118133203694701</v>
      </c>
    </row>
    <row r="9" spans="1:6" ht="13.5">
      <c r="A9" s="6">
        <v>41091</v>
      </c>
      <c r="B9" s="6">
        <v>41061</v>
      </c>
      <c r="C9" s="2">
        <v>61799</v>
      </c>
      <c r="D9" s="3">
        <v>63000</v>
      </c>
      <c r="E9" s="5">
        <f t="shared" si="0"/>
        <v>-1201</v>
      </c>
      <c r="F9" s="4">
        <f t="shared" si="1"/>
        <v>-0.019433971423485817</v>
      </c>
    </row>
    <row r="10" spans="1:6" ht="13.5">
      <c r="A10" s="6">
        <v>41122</v>
      </c>
      <c r="B10" s="6">
        <v>41091</v>
      </c>
      <c r="C10" s="2">
        <v>63762</v>
      </c>
      <c r="D10" s="3">
        <v>63700</v>
      </c>
      <c r="E10" s="5">
        <f t="shared" si="0"/>
        <v>62</v>
      </c>
      <c r="F10" s="4">
        <f t="shared" si="1"/>
        <v>0.0009723659860104765</v>
      </c>
    </row>
    <row r="11" spans="1:6" ht="13.5">
      <c r="A11" s="6">
        <v>41153</v>
      </c>
      <c r="B11" s="6">
        <v>41122</v>
      </c>
      <c r="C11" s="2">
        <v>64714</v>
      </c>
      <c r="D11" s="3">
        <v>63500</v>
      </c>
      <c r="E11" s="5">
        <f t="shared" si="0"/>
        <v>1214</v>
      </c>
      <c r="F11" s="4">
        <f t="shared" si="1"/>
        <v>0.01875946472169855</v>
      </c>
    </row>
    <row r="12" spans="1:6" ht="13.5">
      <c r="A12" s="6">
        <v>41183</v>
      </c>
      <c r="B12" s="6">
        <v>41153</v>
      </c>
      <c r="C12" s="2">
        <v>64245</v>
      </c>
      <c r="D12" s="3">
        <v>63700</v>
      </c>
      <c r="E12" s="5">
        <f t="shared" si="0"/>
        <v>545</v>
      </c>
      <c r="F12" s="4">
        <f t="shared" si="1"/>
        <v>0.008483150439722935</v>
      </c>
    </row>
    <row r="13" spans="1:6" ht="13.5">
      <c r="A13" s="6">
        <v>41214</v>
      </c>
      <c r="B13" s="6">
        <v>41183</v>
      </c>
      <c r="C13" s="2">
        <v>63468</v>
      </c>
      <c r="D13" s="3">
        <v>64000</v>
      </c>
      <c r="E13" s="5">
        <f t="shared" si="0"/>
        <v>-532</v>
      </c>
      <c r="F13" s="4">
        <f t="shared" si="1"/>
        <v>-0.008382176845024264</v>
      </c>
    </row>
    <row r="14" spans="1:6" ht="13.5">
      <c r="A14" s="6">
        <v>41244</v>
      </c>
      <c r="B14" s="6">
        <v>41214</v>
      </c>
      <c r="C14" s="2">
        <v>63326</v>
      </c>
      <c r="D14" s="3">
        <v>64400</v>
      </c>
      <c r="E14" s="5">
        <f t="shared" si="0"/>
        <v>-1074</v>
      </c>
      <c r="F14" s="4">
        <f t="shared" si="1"/>
        <v>-0.01695985850993273</v>
      </c>
    </row>
    <row r="15" spans="1:6" ht="13.5">
      <c r="A15" s="6">
        <v>41275</v>
      </c>
      <c r="B15" s="6">
        <v>41244</v>
      </c>
      <c r="C15" s="2">
        <v>63575</v>
      </c>
      <c r="D15" s="3">
        <v>64600</v>
      </c>
      <c r="E15" s="5">
        <f t="shared" si="0"/>
        <v>-1025</v>
      </c>
      <c r="F15" s="4">
        <f t="shared" si="1"/>
        <v>-0.016122689736531654</v>
      </c>
    </row>
    <row r="16" spans="1:6" ht="13.5">
      <c r="A16" s="6">
        <v>41306</v>
      </c>
      <c r="B16" s="6">
        <v>41275</v>
      </c>
      <c r="C16" s="2">
        <v>65995</v>
      </c>
      <c r="D16" s="3">
        <v>64600</v>
      </c>
      <c r="E16" s="5">
        <f t="shared" si="0"/>
        <v>1395</v>
      </c>
      <c r="F16" s="4">
        <f t="shared" si="1"/>
        <v>0.021137964997348282</v>
      </c>
    </row>
    <row r="17" spans="1:6" ht="13.5">
      <c r="A17" s="6">
        <v>41334</v>
      </c>
      <c r="B17" s="6">
        <v>41306</v>
      </c>
      <c r="C17" s="2">
        <v>66204</v>
      </c>
      <c r="D17" s="3">
        <v>64700</v>
      </c>
      <c r="E17" s="5">
        <f t="shared" si="0"/>
        <v>1504</v>
      </c>
      <c r="F17" s="4">
        <f t="shared" si="1"/>
        <v>0.022717660564316355</v>
      </c>
    </row>
    <row r="18" spans="1:6" ht="13.5">
      <c r="A18" s="6">
        <v>41365</v>
      </c>
      <c r="B18" s="6">
        <v>41334</v>
      </c>
      <c r="C18" s="2">
        <v>65235</v>
      </c>
      <c r="D18" s="3">
        <v>64500</v>
      </c>
      <c r="E18" s="5">
        <f t="shared" si="0"/>
        <v>735</v>
      </c>
      <c r="F18" s="4">
        <f t="shared" si="1"/>
        <v>0.011266957921361233</v>
      </c>
    </row>
    <row r="19" spans="1:6" ht="13.5">
      <c r="A19" s="6">
        <v>41395</v>
      </c>
      <c r="B19" s="6">
        <v>41365</v>
      </c>
      <c r="C19" s="2">
        <v>64148</v>
      </c>
      <c r="D19" s="3">
        <v>64200</v>
      </c>
      <c r="E19" s="5">
        <f t="shared" si="0"/>
        <v>-52</v>
      </c>
      <c r="F19" s="4">
        <f t="shared" si="1"/>
        <v>-0.0008106254286961401</v>
      </c>
    </row>
    <row r="20" spans="1:6" ht="13.5">
      <c r="A20" s="6">
        <v>41426</v>
      </c>
      <c r="B20" s="6">
        <v>41395</v>
      </c>
      <c r="C20" s="3">
        <v>63151</v>
      </c>
      <c r="D20" s="3">
        <v>63800</v>
      </c>
      <c r="E20" s="5">
        <f t="shared" si="0"/>
        <v>-649</v>
      </c>
      <c r="F20" s="4">
        <f t="shared" si="1"/>
        <v>-0.010276955234279742</v>
      </c>
    </row>
    <row r="21" spans="1:6" ht="13.5">
      <c r="A21" s="6">
        <v>41456</v>
      </c>
      <c r="B21" s="6">
        <v>41426</v>
      </c>
      <c r="C21" s="3">
        <v>61781</v>
      </c>
      <c r="D21" s="3">
        <v>63200</v>
      </c>
      <c r="E21" s="5">
        <f t="shared" si="0"/>
        <v>-1419</v>
      </c>
      <c r="F21" s="4">
        <f t="shared" si="1"/>
        <v>-0.022968226477395964</v>
      </c>
    </row>
    <row r="22" spans="1:6" ht="13.5">
      <c r="A22" s="6">
        <v>41487</v>
      </c>
      <c r="B22" s="6">
        <v>41456</v>
      </c>
      <c r="C22" s="3">
        <v>62666</v>
      </c>
      <c r="D22" s="3">
        <v>62800</v>
      </c>
      <c r="E22" s="5">
        <f t="shared" si="0"/>
        <v>-134</v>
      </c>
      <c r="F22" s="4">
        <f t="shared" si="1"/>
        <v>-0.0021383206204321323</v>
      </c>
    </row>
    <row r="23" spans="1:6" ht="13.5">
      <c r="A23" s="6">
        <v>41518</v>
      </c>
      <c r="B23" s="6">
        <v>41487</v>
      </c>
      <c r="C23" s="3">
        <v>63293</v>
      </c>
      <c r="D23" s="3">
        <v>62300</v>
      </c>
      <c r="E23" s="5">
        <f t="shared" si="0"/>
        <v>993</v>
      </c>
      <c r="F23" s="4">
        <f t="shared" si="1"/>
        <v>0.01568893874520089</v>
      </c>
    </row>
    <row r="24" spans="1:6" ht="13.5">
      <c r="A24" s="6">
        <v>41548</v>
      </c>
      <c r="B24" s="6">
        <v>41518</v>
      </c>
      <c r="C24" s="3">
        <v>61986</v>
      </c>
      <c r="D24" s="3">
        <v>61500</v>
      </c>
      <c r="E24" s="5">
        <f t="shared" si="0"/>
        <v>486</v>
      </c>
      <c r="F24" s="4">
        <f t="shared" si="1"/>
        <v>0.007840480108411577</v>
      </c>
    </row>
    <row r="25" spans="1:6" ht="13.5">
      <c r="A25" s="6">
        <v>41579</v>
      </c>
      <c r="B25" s="6">
        <v>41548</v>
      </c>
      <c r="C25" s="3">
        <v>60119</v>
      </c>
      <c r="D25" s="3">
        <v>60500</v>
      </c>
      <c r="E25" s="5">
        <f t="shared" si="0"/>
        <v>-381</v>
      </c>
      <c r="F25" s="4">
        <f t="shared" si="1"/>
        <v>-0.006337430762321396</v>
      </c>
    </row>
    <row r="26" spans="1:6" ht="13.5">
      <c r="A26" s="6">
        <v>41609</v>
      </c>
      <c r="B26" s="6">
        <v>41579</v>
      </c>
      <c r="C26" s="3">
        <v>58805</v>
      </c>
      <c r="D26" s="3">
        <v>59700</v>
      </c>
      <c r="E26" s="5">
        <f t="shared" si="0"/>
        <v>-895</v>
      </c>
      <c r="F26" s="4">
        <f t="shared" si="1"/>
        <v>-0.015219794235184082</v>
      </c>
    </row>
    <row r="27" spans="1:6" ht="13.5">
      <c r="A27" s="6">
        <v>41640</v>
      </c>
      <c r="B27" s="6">
        <v>41609</v>
      </c>
      <c r="C27" s="3">
        <v>58099</v>
      </c>
      <c r="D27" s="3">
        <v>59000</v>
      </c>
      <c r="E27" s="5">
        <f t="shared" si="0"/>
        <v>-901</v>
      </c>
      <c r="F27" s="4">
        <f t="shared" si="1"/>
        <v>-0.015508012186096147</v>
      </c>
    </row>
    <row r="28" spans="1:6" ht="13.5">
      <c r="A28" s="6">
        <v>41671</v>
      </c>
      <c r="B28" s="6">
        <v>41640</v>
      </c>
      <c r="C28" s="3">
        <v>59829</v>
      </c>
      <c r="D28" s="3">
        <v>58400</v>
      </c>
      <c r="E28" s="5">
        <f t="shared" si="0"/>
        <v>1429</v>
      </c>
      <c r="F28" s="4">
        <f t="shared" si="1"/>
        <v>0.023884738170452457</v>
      </c>
    </row>
    <row r="29" spans="1:6" ht="13.5">
      <c r="A29" s="6">
        <v>41699</v>
      </c>
      <c r="B29" s="6">
        <v>41671</v>
      </c>
      <c r="C29" s="3">
        <v>59277</v>
      </c>
      <c r="D29" s="3">
        <v>57800</v>
      </c>
      <c r="E29" s="5">
        <f t="shared" si="0"/>
        <v>1477</v>
      </c>
      <c r="F29" s="4">
        <f t="shared" si="1"/>
        <v>0.02491691549842266</v>
      </c>
    </row>
    <row r="30" spans="1:6" ht="13.5">
      <c r="A30" s="6">
        <v>41730</v>
      </c>
      <c r="B30" s="6">
        <v>41699</v>
      </c>
      <c r="C30" s="3">
        <v>57696</v>
      </c>
      <c r="D30" s="3">
        <v>57000</v>
      </c>
      <c r="E30" s="5">
        <f t="shared" si="0"/>
        <v>696</v>
      </c>
      <c r="F30" s="4">
        <f t="shared" si="1"/>
        <v>0.012063227953410981</v>
      </c>
    </row>
    <row r="31" spans="1:6" ht="13.5">
      <c r="A31" s="6">
        <v>41760</v>
      </c>
      <c r="B31" s="6">
        <v>41730</v>
      </c>
      <c r="C31" s="3">
        <v>56047</v>
      </c>
      <c r="D31" s="3">
        <v>56100</v>
      </c>
      <c r="E31" s="5">
        <f t="shared" si="0"/>
        <v>-53</v>
      </c>
      <c r="F31" s="4">
        <f t="shared" si="1"/>
        <v>-0.0009456349135546952</v>
      </c>
    </row>
    <row r="32" spans="1:6" ht="13.5">
      <c r="A32" s="6">
        <v>41791</v>
      </c>
      <c r="B32" s="6">
        <v>41760</v>
      </c>
      <c r="C32" s="3">
        <v>54722</v>
      </c>
      <c r="D32" s="3">
        <v>55400</v>
      </c>
      <c r="E32" s="5">
        <f aca="true" t="shared" si="2" ref="E32:E43">C32-D32</f>
        <v>-678</v>
      </c>
      <c r="F32" s="4">
        <f aca="true" t="shared" si="3" ref="F32:F43">E32/C32</f>
        <v>-0.012389898030042762</v>
      </c>
    </row>
    <row r="33" spans="1:6" ht="13.5">
      <c r="A33" s="6">
        <v>41821</v>
      </c>
      <c r="B33" s="6">
        <v>41791</v>
      </c>
      <c r="C33" s="3">
        <v>52892</v>
      </c>
      <c r="D33" s="3">
        <v>54400</v>
      </c>
      <c r="E33" s="5">
        <f t="shared" si="2"/>
        <v>-1508</v>
      </c>
      <c r="F33" s="4">
        <f t="shared" si="3"/>
        <v>-0.02851092792860924</v>
      </c>
    </row>
    <row r="34" spans="1:6" ht="13.5">
      <c r="A34" s="6">
        <v>41852</v>
      </c>
      <c r="B34" s="6">
        <v>41821</v>
      </c>
      <c r="C34" s="3">
        <v>52628</v>
      </c>
      <c r="D34" s="3">
        <v>52900</v>
      </c>
      <c r="E34" s="5">
        <f t="shared" si="2"/>
        <v>-272</v>
      </c>
      <c r="F34" s="4">
        <f t="shared" si="3"/>
        <v>-0.005168351447898457</v>
      </c>
    </row>
    <row r="35" spans="1:6" ht="13.5">
      <c r="A35" s="6">
        <v>41883</v>
      </c>
      <c r="B35" s="6">
        <v>41852</v>
      </c>
      <c r="C35" s="3">
        <v>53258</v>
      </c>
      <c r="D35" s="3">
        <v>52400</v>
      </c>
      <c r="E35" s="5">
        <f t="shared" si="2"/>
        <v>858</v>
      </c>
      <c r="F35" s="4">
        <f t="shared" si="3"/>
        <v>0.01611025573622742</v>
      </c>
    </row>
    <row r="36" spans="1:6" ht="13.5">
      <c r="A36" s="6">
        <v>41913</v>
      </c>
      <c r="B36" s="6">
        <v>41883</v>
      </c>
      <c r="C36" s="3">
        <v>52377</v>
      </c>
      <c r="D36" s="3">
        <v>51900</v>
      </c>
      <c r="E36" s="5">
        <f t="shared" si="2"/>
        <v>477</v>
      </c>
      <c r="F36" s="4">
        <f t="shared" si="3"/>
        <v>0.00910705080474254</v>
      </c>
    </row>
    <row r="37" spans="1:6" ht="13.5">
      <c r="A37" s="6">
        <v>41944</v>
      </c>
      <c r="B37" s="6">
        <v>41913</v>
      </c>
      <c r="C37" s="3">
        <v>51398</v>
      </c>
      <c r="D37" s="3">
        <v>51600</v>
      </c>
      <c r="E37" s="5">
        <f t="shared" si="2"/>
        <v>-202</v>
      </c>
      <c r="F37" s="4">
        <f t="shared" si="3"/>
        <v>-0.003930114012218374</v>
      </c>
    </row>
    <row r="38" spans="1:6" ht="13.5">
      <c r="A38" s="6">
        <v>41974</v>
      </c>
      <c r="B38" s="6">
        <v>41944</v>
      </c>
      <c r="C38" s="3">
        <v>50019</v>
      </c>
      <c r="D38" s="3">
        <v>50700</v>
      </c>
      <c r="E38" s="5">
        <f t="shared" si="2"/>
        <v>-681</v>
      </c>
      <c r="F38" s="4">
        <f t="shared" si="3"/>
        <v>-0.013614826365980928</v>
      </c>
    </row>
    <row r="39" spans="1:6" ht="13.5">
      <c r="A39" s="6">
        <v>42005</v>
      </c>
      <c r="B39" s="6">
        <v>41974</v>
      </c>
      <c r="C39" s="3">
        <v>49064</v>
      </c>
      <c r="D39" s="3">
        <v>49700</v>
      </c>
      <c r="E39" s="5">
        <f t="shared" si="2"/>
        <v>-636</v>
      </c>
      <c r="F39" s="4">
        <f t="shared" si="3"/>
        <v>-0.012962661014185554</v>
      </c>
    </row>
    <row r="40" spans="1:6" ht="13.5">
      <c r="A40" s="6">
        <v>42036</v>
      </c>
      <c r="B40" s="6">
        <v>42005</v>
      </c>
      <c r="C40" s="3">
        <v>49577</v>
      </c>
      <c r="D40" s="3">
        <v>48100</v>
      </c>
      <c r="E40" s="5">
        <f t="shared" si="2"/>
        <v>1477</v>
      </c>
      <c r="F40" s="4">
        <f t="shared" si="3"/>
        <v>0.02979204066401759</v>
      </c>
    </row>
    <row r="41" spans="1:6" ht="13.5">
      <c r="A41" s="6">
        <v>42064</v>
      </c>
      <c r="B41" s="6">
        <v>42036</v>
      </c>
      <c r="C41" s="3">
        <v>47737</v>
      </c>
      <c r="D41" s="3">
        <v>46300</v>
      </c>
      <c r="E41" s="5">
        <f t="shared" si="2"/>
        <v>1437</v>
      </c>
      <c r="F41" s="4">
        <f t="shared" si="3"/>
        <v>0.030102436265370677</v>
      </c>
    </row>
    <row r="42" spans="1:6" ht="13.5">
      <c r="A42" s="6">
        <v>42095</v>
      </c>
      <c r="B42" s="6">
        <v>42064</v>
      </c>
      <c r="C42" s="3">
        <v>45885</v>
      </c>
      <c r="D42" s="3">
        <v>45200</v>
      </c>
      <c r="E42" s="5">
        <f t="shared" si="2"/>
        <v>685</v>
      </c>
      <c r="F42" s="4">
        <f t="shared" si="3"/>
        <v>0.014928625912607607</v>
      </c>
    </row>
    <row r="43" spans="1:6" ht="13.5">
      <c r="A43" s="6">
        <v>42125</v>
      </c>
      <c r="B43" s="6">
        <v>42095</v>
      </c>
      <c r="C43" s="3">
        <v>44172</v>
      </c>
      <c r="D43" s="3">
        <v>44400</v>
      </c>
      <c r="E43" s="5">
        <f t="shared" si="2"/>
        <v>-228</v>
      </c>
      <c r="F43" s="4">
        <f t="shared" si="3"/>
        <v>-0.005161640858462374</v>
      </c>
    </row>
    <row r="44" spans="1:6" ht="13.5">
      <c r="A44" s="6">
        <v>42156</v>
      </c>
      <c r="B44" s="6">
        <v>42125</v>
      </c>
      <c r="C44" s="3">
        <v>42809</v>
      </c>
      <c r="D44" s="3">
        <v>43800</v>
      </c>
      <c r="E44" s="5">
        <f aca="true" t="shared" si="4" ref="E44:E57">C44-D44</f>
        <v>-991</v>
      </c>
      <c r="F44" s="4">
        <f aca="true" t="shared" si="5" ref="F44:F57">E44/C44</f>
        <v>-0.02314933775607933</v>
      </c>
    </row>
    <row r="45" spans="1:6" ht="13.5">
      <c r="A45" s="6">
        <v>42186</v>
      </c>
      <c r="B45" s="6">
        <v>42156</v>
      </c>
      <c r="C45" s="3">
        <v>42490</v>
      </c>
      <c r="D45" s="3">
        <v>43900</v>
      </c>
      <c r="E45" s="5">
        <f t="shared" si="4"/>
        <v>-1410</v>
      </c>
      <c r="F45" s="4">
        <f t="shared" si="5"/>
        <v>-0.03318427865380089</v>
      </c>
    </row>
    <row r="46" spans="1:6" ht="13.5">
      <c r="A46" s="6">
        <v>42217</v>
      </c>
      <c r="B46" s="6">
        <v>42186</v>
      </c>
      <c r="C46" s="3">
        <v>43019</v>
      </c>
      <c r="D46" s="3">
        <v>43000</v>
      </c>
      <c r="E46" s="5">
        <f t="shared" si="4"/>
        <v>19</v>
      </c>
      <c r="F46" s="4">
        <f t="shared" si="5"/>
        <v>0.00044166531067667774</v>
      </c>
    </row>
    <row r="47" spans="1:6" ht="13.5">
      <c r="A47" s="6">
        <v>42248</v>
      </c>
      <c r="B47" s="6">
        <v>42217</v>
      </c>
      <c r="C47" s="3">
        <v>42763</v>
      </c>
      <c r="D47" s="3">
        <v>41800</v>
      </c>
      <c r="E47" s="5">
        <f t="shared" si="4"/>
        <v>963</v>
      </c>
      <c r="F47" s="4">
        <f t="shared" si="5"/>
        <v>0.02251946776418867</v>
      </c>
    </row>
    <row r="48" spans="1:6" ht="13.5">
      <c r="A48" s="6">
        <v>42278</v>
      </c>
      <c r="B48" s="6">
        <v>42248</v>
      </c>
      <c r="C48" s="3">
        <v>41148</v>
      </c>
      <c r="D48" s="3">
        <v>40700</v>
      </c>
      <c r="E48" s="5">
        <f t="shared" si="4"/>
        <v>448</v>
      </c>
      <c r="F48" s="4">
        <f t="shared" si="5"/>
        <v>0.010887527947895402</v>
      </c>
    </row>
    <row r="49" spans="1:6" ht="13.5">
      <c r="A49" s="6">
        <v>42309</v>
      </c>
      <c r="B49" s="6">
        <v>42278</v>
      </c>
      <c r="C49" s="3">
        <v>39756</v>
      </c>
      <c r="D49" s="3">
        <v>39900</v>
      </c>
      <c r="E49" s="5">
        <f t="shared" si="4"/>
        <v>-144</v>
      </c>
      <c r="F49" s="4">
        <f t="shared" si="5"/>
        <v>-0.003622094778146695</v>
      </c>
    </row>
    <row r="50" spans="1:6" ht="13.5">
      <c r="A50" s="6">
        <v>42339</v>
      </c>
      <c r="B50" s="6">
        <v>42309</v>
      </c>
      <c r="C50" s="3">
        <v>38689</v>
      </c>
      <c r="D50" s="3">
        <v>39200</v>
      </c>
      <c r="E50" s="5">
        <f t="shared" si="4"/>
        <v>-511</v>
      </c>
      <c r="F50" s="4">
        <f t="shared" si="5"/>
        <v>-0.01320788854713226</v>
      </c>
    </row>
    <row r="51" spans="1:6" ht="13.5">
      <c r="A51" s="6">
        <v>42370</v>
      </c>
      <c r="B51" s="6">
        <v>42339</v>
      </c>
      <c r="C51" s="3">
        <v>38246</v>
      </c>
      <c r="D51" s="3">
        <v>38600</v>
      </c>
      <c r="E51" s="5">
        <f t="shared" si="4"/>
        <v>-354</v>
      </c>
      <c r="F51" s="19">
        <f t="shared" si="5"/>
        <v>-0.009255869894890969</v>
      </c>
    </row>
    <row r="52" spans="1:6" ht="13.5">
      <c r="A52" s="6">
        <v>42401</v>
      </c>
      <c r="B52" s="6">
        <v>42370</v>
      </c>
      <c r="C52" s="3">
        <v>39320</v>
      </c>
      <c r="D52" s="3">
        <v>38100</v>
      </c>
      <c r="E52" s="5">
        <f t="shared" si="4"/>
        <v>1220</v>
      </c>
      <c r="F52" s="20">
        <f t="shared" si="5"/>
        <v>0.031027466937945065</v>
      </c>
    </row>
    <row r="53" spans="1:6" ht="13.5">
      <c r="A53" s="6">
        <v>42430</v>
      </c>
      <c r="B53" s="6">
        <v>42401</v>
      </c>
      <c r="C53" s="3">
        <v>39489</v>
      </c>
      <c r="D53" s="3">
        <v>38400</v>
      </c>
      <c r="E53" s="5">
        <f t="shared" si="4"/>
        <v>1089</v>
      </c>
      <c r="F53" s="20">
        <f t="shared" si="5"/>
        <v>0.027577300007597054</v>
      </c>
    </row>
    <row r="54" spans="1:6" ht="13.5">
      <c r="A54" s="6">
        <v>42461</v>
      </c>
      <c r="B54" s="6">
        <v>42430</v>
      </c>
      <c r="C54" s="3">
        <v>39010</v>
      </c>
      <c r="D54" s="3">
        <v>38500</v>
      </c>
      <c r="E54" s="5">
        <f t="shared" si="4"/>
        <v>510</v>
      </c>
      <c r="F54" s="20">
        <f t="shared" si="5"/>
        <v>0.013073570879261727</v>
      </c>
    </row>
    <row r="55" spans="1:6" ht="13.5">
      <c r="A55" s="6">
        <v>42491</v>
      </c>
      <c r="B55" s="6">
        <v>42461</v>
      </c>
      <c r="C55" s="3">
        <v>37494</v>
      </c>
      <c r="D55" s="3">
        <v>37800</v>
      </c>
      <c r="E55" s="5">
        <f t="shared" si="4"/>
        <v>-306</v>
      </c>
      <c r="F55" s="20">
        <f t="shared" si="5"/>
        <v>-0.00816130580892943</v>
      </c>
    </row>
    <row r="56" spans="1:6" ht="13.5">
      <c r="A56" s="6">
        <v>42522</v>
      </c>
      <c r="B56" s="6">
        <v>42491</v>
      </c>
      <c r="C56" s="3">
        <v>36294</v>
      </c>
      <c r="D56" s="3">
        <v>37200</v>
      </c>
      <c r="E56" s="5">
        <f t="shared" si="4"/>
        <v>-906</v>
      </c>
      <c r="F56" s="20">
        <f t="shared" si="5"/>
        <v>-0.024962803769218053</v>
      </c>
    </row>
    <row r="57" spans="1:6" ht="13.5">
      <c r="A57" s="6">
        <v>42552</v>
      </c>
      <c r="B57" s="6">
        <v>42522</v>
      </c>
      <c r="C57" s="3">
        <v>35682</v>
      </c>
      <c r="D57" s="3">
        <v>36700</v>
      </c>
      <c r="E57" s="5">
        <f t="shared" si="4"/>
        <v>-1018</v>
      </c>
      <c r="F57" s="20">
        <f t="shared" si="5"/>
        <v>-0.028529790931001626</v>
      </c>
    </row>
    <row r="58" spans="1:6" ht="13.5">
      <c r="A58" s="6">
        <v>42583</v>
      </c>
      <c r="B58" s="6">
        <v>42552</v>
      </c>
      <c r="C58" s="3">
        <v>36329</v>
      </c>
      <c r="D58" s="3">
        <v>35900</v>
      </c>
      <c r="E58" s="5">
        <f>C58-D58</f>
        <v>429</v>
      </c>
      <c r="F58" s="20">
        <f>E58/C58</f>
        <v>0.011808747832310276</v>
      </c>
    </row>
    <row r="59" spans="1:11" ht="13.5">
      <c r="A59" s="6">
        <v>42614</v>
      </c>
      <c r="B59" s="6">
        <v>42583</v>
      </c>
      <c r="C59" s="3">
        <v>36073</v>
      </c>
      <c r="D59" s="3">
        <v>35300</v>
      </c>
      <c r="E59" s="5">
        <f>C59-D59</f>
        <v>773</v>
      </c>
      <c r="F59" s="4">
        <f>E59/C59</f>
        <v>0.02142876943974718</v>
      </c>
      <c r="J59" s="24"/>
      <c r="K59" s="25"/>
    </row>
    <row r="60" spans="1:11" ht="13.5">
      <c r="A60" s="6">
        <v>42644</v>
      </c>
      <c r="B60" s="6">
        <v>42614</v>
      </c>
      <c r="C60" s="3">
        <v>35173</v>
      </c>
      <c r="D60" s="3">
        <v>34700</v>
      </c>
      <c r="E60" s="5">
        <f>C60-D60</f>
        <v>473</v>
      </c>
      <c r="F60" s="4">
        <f>E60/C60</f>
        <v>0.01344781508543485</v>
      </c>
      <c r="J60" s="24"/>
      <c r="K60" s="25"/>
    </row>
    <row r="61" spans="1:11" ht="13.5">
      <c r="A61" s="6">
        <v>42675</v>
      </c>
      <c r="B61" s="6">
        <v>42644</v>
      </c>
      <c r="C61" s="3">
        <v>33668</v>
      </c>
      <c r="D61" s="3">
        <v>34000</v>
      </c>
      <c r="E61" s="5">
        <f>C61-D61</f>
        <v>-332</v>
      </c>
      <c r="F61" s="4">
        <f>E61/C61</f>
        <v>-0.00986099560413449</v>
      </c>
      <c r="J61" s="24"/>
      <c r="K61" s="25"/>
    </row>
    <row r="62" spans="1:11" ht="13.5">
      <c r="A62" s="6"/>
      <c r="B62" s="6"/>
      <c r="D62" s="3"/>
      <c r="E62" s="5"/>
      <c r="F62" s="4"/>
      <c r="J62" s="24"/>
      <c r="K62" s="25"/>
    </row>
    <row r="63" spans="1:11" ht="13.5">
      <c r="A63" s="1" t="s">
        <v>13</v>
      </c>
      <c r="D63" s="3"/>
      <c r="E63" s="5"/>
      <c r="F63" s="4"/>
      <c r="J63" s="24"/>
      <c r="K63" s="25"/>
    </row>
    <row r="64" spans="3:11" ht="13.5">
      <c r="C64" s="3"/>
      <c r="D64" s="3"/>
      <c r="E64" s="5"/>
      <c r="F64" s="4"/>
      <c r="J64" s="24"/>
      <c r="K64" s="25"/>
    </row>
    <row r="65" spans="3:11" ht="13.5">
      <c r="C65" s="3"/>
      <c r="D65" s="3"/>
      <c r="E65" s="5"/>
      <c r="F65" s="4"/>
      <c r="J65" s="24"/>
      <c r="K65" s="25"/>
    </row>
    <row r="66" spans="3:6" ht="13.5">
      <c r="C66" s="3"/>
      <c r="D66" s="3"/>
      <c r="E66" s="5"/>
      <c r="F66" s="4"/>
    </row>
    <row r="67" spans="3:6" ht="13.5">
      <c r="C67" s="3"/>
      <c r="D67" s="3"/>
      <c r="E67" s="5"/>
      <c r="F67" s="4"/>
    </row>
    <row r="68" spans="3:6" ht="13.5">
      <c r="C68" s="3"/>
      <c r="D68" s="3"/>
      <c r="E68" s="5"/>
      <c r="F68" s="4"/>
    </row>
    <row r="69" spans="3:6" ht="13.5">
      <c r="C69" s="3"/>
      <c r="D69" s="3"/>
      <c r="E69" s="5"/>
      <c r="F69" s="4"/>
    </row>
    <row r="70" spans="3:6" ht="13.5">
      <c r="C70" s="3"/>
      <c r="D70" s="3"/>
      <c r="E70" s="5"/>
      <c r="F70" s="4"/>
    </row>
    <row r="71" spans="3:6" ht="13.5">
      <c r="C71" s="3"/>
      <c r="D71" s="3"/>
      <c r="E71" s="5"/>
      <c r="F71" s="4"/>
    </row>
    <row r="72" spans="3:6" ht="13.5">
      <c r="C72" s="3"/>
      <c r="D72" s="3"/>
      <c r="E72" s="5"/>
      <c r="F72" s="4"/>
    </row>
    <row r="73" spans="3:6" ht="13.5">
      <c r="C73" s="3"/>
      <c r="D73" s="3"/>
      <c r="E73" s="5"/>
      <c r="F73" s="4"/>
    </row>
    <row r="74" spans="3:6" ht="13.5">
      <c r="C74" s="3"/>
      <c r="D74" s="3"/>
      <c r="E74" s="5"/>
      <c r="F74" s="4"/>
    </row>
    <row r="75" spans="3:6" ht="13.5">
      <c r="C75" s="3"/>
      <c r="D75" s="3"/>
      <c r="E75" s="5"/>
      <c r="F75" s="19"/>
    </row>
    <row r="76" spans="3:6" ht="13.5">
      <c r="C76" s="3"/>
      <c r="D76" s="3"/>
      <c r="E76" s="5"/>
      <c r="F76" s="20"/>
    </row>
    <row r="77" spans="3:6" ht="13.5">
      <c r="C77" s="3"/>
      <c r="D77" s="3"/>
      <c r="E77" s="5"/>
      <c r="F77" s="4"/>
    </row>
    <row r="78" spans="3:6" ht="13.5">
      <c r="C78" s="3"/>
      <c r="D78" s="3"/>
      <c r="E78" s="5"/>
      <c r="F78" s="4"/>
    </row>
    <row r="79" spans="3:6" ht="13.5">
      <c r="C79" s="3"/>
      <c r="D79" s="3"/>
      <c r="E79" s="5"/>
      <c r="F79" s="4"/>
    </row>
    <row r="80" spans="3:6" ht="13.5">
      <c r="C80" s="3"/>
      <c r="D80" s="3"/>
      <c r="E80" s="5"/>
      <c r="F80" s="4"/>
    </row>
    <row r="81" spans="3:6" ht="13.5">
      <c r="C81" s="3"/>
      <c r="D81" s="3"/>
      <c r="E81" s="5"/>
      <c r="F81" s="4"/>
    </row>
    <row r="82" spans="3:6" ht="13.5">
      <c r="C82" s="3"/>
      <c r="D82" s="3"/>
      <c r="E82" s="5"/>
      <c r="F82" s="4"/>
    </row>
    <row r="83" spans="3:6" ht="13.5">
      <c r="C83" s="3"/>
      <c r="D83" s="3"/>
      <c r="E83" s="5"/>
      <c r="F83" s="4"/>
    </row>
    <row r="84" spans="3:6" ht="13.5">
      <c r="C84" s="3"/>
      <c r="D84" s="3"/>
      <c r="E84" s="5"/>
      <c r="F84" s="4"/>
    </row>
    <row r="85" spans="3:6" ht="13.5">
      <c r="C85" s="3"/>
      <c r="D85" s="3"/>
      <c r="E85" s="5"/>
      <c r="F85" s="4"/>
    </row>
    <row r="86" spans="3:6" ht="13.5">
      <c r="C86" s="3"/>
      <c r="D86" s="3"/>
      <c r="E86" s="5"/>
      <c r="F86" s="4"/>
    </row>
    <row r="87" spans="3:6" ht="13.5">
      <c r="C87" s="3"/>
      <c r="D87" s="3"/>
      <c r="E87" s="5"/>
      <c r="F87" s="4"/>
    </row>
    <row r="88" spans="3:6" ht="13.5">
      <c r="C88" s="3"/>
      <c r="D88" s="3"/>
      <c r="E88" s="5"/>
      <c r="F88" s="4"/>
    </row>
    <row r="89" spans="3:6" ht="13.5">
      <c r="C89" s="3"/>
      <c r="D89" s="3"/>
      <c r="E89" s="5"/>
      <c r="F89" s="4"/>
    </row>
    <row r="90" spans="3:6" ht="13.5">
      <c r="C90" s="3"/>
      <c r="D90" s="3"/>
      <c r="E90" s="5"/>
      <c r="F90" s="4"/>
    </row>
    <row r="91" spans="3:6" ht="13.5">
      <c r="C91" s="3"/>
      <c r="D91" s="3"/>
      <c r="E91" s="5"/>
      <c r="F91" s="4"/>
    </row>
    <row r="92" spans="3:6" ht="13.5">
      <c r="C92" s="3"/>
      <c r="D92" s="3"/>
      <c r="E92" s="5"/>
      <c r="F92" s="4"/>
    </row>
    <row r="93" spans="3:6" ht="13.5">
      <c r="C93" s="3"/>
      <c r="D93" s="3"/>
      <c r="E93" s="5"/>
      <c r="F93" s="4"/>
    </row>
    <row r="94" spans="3:6" ht="13.5">
      <c r="C94" s="3"/>
      <c r="D94" s="3"/>
      <c r="E94" s="5"/>
      <c r="F94" s="4"/>
    </row>
    <row r="95" spans="3:6" ht="13.5">
      <c r="C95" s="3"/>
      <c r="D95" s="3"/>
      <c r="E95" s="5"/>
      <c r="F95" s="4"/>
    </row>
    <row r="96" spans="3:6" ht="13.5">
      <c r="C96" s="3"/>
      <c r="D96" s="3"/>
      <c r="E96" s="5"/>
      <c r="F96" s="4"/>
    </row>
    <row r="97" spans="3:6" ht="13.5">
      <c r="C97" s="3"/>
      <c r="D97" s="3"/>
      <c r="E97" s="5"/>
      <c r="F97" s="4"/>
    </row>
    <row r="98" spans="3:6" ht="13.5">
      <c r="C98" s="3"/>
      <c r="D98" s="3"/>
      <c r="E98" s="5"/>
      <c r="F98" s="4"/>
    </row>
    <row r="99" spans="3:6" ht="13.5">
      <c r="C99" s="3"/>
      <c r="D99" s="3"/>
      <c r="E99" s="5"/>
      <c r="F99" s="4"/>
    </row>
    <row r="100" spans="3:6" ht="13.5">
      <c r="C100" s="3"/>
      <c r="D100" s="3"/>
      <c r="E100" s="5"/>
      <c r="F100" s="4"/>
    </row>
  </sheetData>
  <sheetProtection/>
  <mergeCells count="3">
    <mergeCell ref="A5:B5"/>
    <mergeCell ref="E5:F5"/>
    <mergeCell ref="C5:D5"/>
  </mergeCells>
  <conditionalFormatting sqref="F1:F50 F59:F65536">
    <cfRule type="cellIs" priority="1" dxfId="2" operator="lessThan"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8" sqref="B38"/>
    </sheetView>
  </sheetViews>
  <sheetFormatPr defaultColWidth="9.140625" defaultRowHeight="12.75"/>
  <cols>
    <col min="1" max="16384" width="9.140625" style="1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Nomis - Office for National Statistics</dc:creator>
  <cp:keywords/>
  <dc:description/>
  <cp:lastModifiedBy>Brian Grogan</cp:lastModifiedBy>
  <dcterms:created xsi:type="dcterms:W3CDTF">2013-04-08T10:05:35Z</dcterms:created>
  <dcterms:modified xsi:type="dcterms:W3CDTF">2016-11-09T14:53:54Z</dcterms:modified>
  <cp:category/>
  <cp:version/>
  <cp:contentType/>
  <cp:contentStatus/>
</cp:coreProperties>
</file>