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(6) Research &amp; Evaluation\Statistical Analysis\Training for Success and AppsNI\Participation rates\Final documents\"/>
    </mc:Choice>
  </mc:AlternateContent>
  <xr:revisionPtr revIDLastSave="0" documentId="13_ncr:1_{5789A408-D955-43BC-9062-898A5FC4F9E5}" xr6:coauthVersionLast="47" xr6:coauthVersionMax="47" xr10:uidLastSave="{00000000-0000-0000-0000-000000000000}"/>
  <bookViews>
    <workbookView xWindow="-108" yWindow="-108" windowWidth="23256" windowHeight="12576" xr2:uid="{0AE70FA0-4EE2-4708-894C-3D009D2E21B7}"/>
  </bookViews>
  <sheets>
    <sheet name="Notes" sheetId="5" r:id="rId1"/>
    <sheet name="Age 16" sheetId="1" r:id="rId2"/>
    <sheet name="Age 17" sheetId="2" r:id="rId3"/>
    <sheet name="Age 18" sheetId="3" r:id="rId4"/>
    <sheet name="Age 19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4" l="1"/>
  <c r="F35" i="4" s="1"/>
  <c r="E32" i="4"/>
  <c r="E35" i="4" s="1"/>
  <c r="D32" i="4"/>
  <c r="D35" i="4" s="1"/>
  <c r="C32" i="4"/>
  <c r="C35" i="4" s="1"/>
  <c r="B32" i="4"/>
  <c r="B35" i="4" s="1"/>
  <c r="F20" i="4"/>
  <c r="F23" i="4" s="1"/>
  <c r="E20" i="4"/>
  <c r="E23" i="4" s="1"/>
  <c r="D20" i="4"/>
  <c r="D23" i="4" s="1"/>
  <c r="C20" i="4"/>
  <c r="C23" i="4" s="1"/>
  <c r="B20" i="4"/>
  <c r="B23" i="4" s="1"/>
  <c r="F8" i="4"/>
  <c r="F11" i="4" s="1"/>
  <c r="E8" i="4"/>
  <c r="E11" i="4" s="1"/>
  <c r="D8" i="4"/>
  <c r="D11" i="4" s="1"/>
  <c r="C8" i="4"/>
  <c r="C11" i="4" s="1"/>
  <c r="B8" i="4"/>
  <c r="B11" i="4" s="1"/>
  <c r="F32" i="3"/>
  <c r="F35" i="3" s="1"/>
  <c r="E32" i="3"/>
  <c r="E35" i="3" s="1"/>
  <c r="D32" i="3"/>
  <c r="D35" i="3" s="1"/>
  <c r="C32" i="3"/>
  <c r="C35" i="3" s="1"/>
  <c r="B32" i="3"/>
  <c r="B35" i="3" s="1"/>
  <c r="F20" i="3"/>
  <c r="F23" i="3" s="1"/>
  <c r="E20" i="3"/>
  <c r="E23" i="3" s="1"/>
  <c r="D20" i="3"/>
  <c r="D23" i="3" s="1"/>
  <c r="C20" i="3"/>
  <c r="C23" i="3" s="1"/>
  <c r="B20" i="3"/>
  <c r="B23" i="3" s="1"/>
  <c r="F8" i="3"/>
  <c r="F11" i="3" s="1"/>
  <c r="E8" i="3"/>
  <c r="E11" i="3" s="1"/>
  <c r="D8" i="3"/>
  <c r="D11" i="3" s="1"/>
  <c r="C8" i="3"/>
  <c r="C11" i="3" s="1"/>
  <c r="B8" i="3"/>
  <c r="B11" i="3" s="1"/>
  <c r="F32" i="2"/>
  <c r="F35" i="2" s="1"/>
  <c r="E32" i="2"/>
  <c r="E35" i="2" s="1"/>
  <c r="D32" i="2"/>
  <c r="D35" i="2" s="1"/>
  <c r="C32" i="2"/>
  <c r="C35" i="2" s="1"/>
  <c r="B32" i="2"/>
  <c r="B35" i="2" s="1"/>
  <c r="F23" i="2"/>
  <c r="F20" i="2"/>
  <c r="E20" i="2"/>
  <c r="E23" i="2" s="1"/>
  <c r="D20" i="2"/>
  <c r="D23" i="2" s="1"/>
  <c r="C20" i="2"/>
  <c r="C23" i="2" s="1"/>
  <c r="B20" i="2"/>
  <c r="B23" i="2" s="1"/>
  <c r="F8" i="2"/>
  <c r="F11" i="2" s="1"/>
  <c r="E8" i="2"/>
  <c r="E11" i="2" s="1"/>
  <c r="D8" i="2"/>
  <c r="D11" i="2" s="1"/>
  <c r="C8" i="2"/>
  <c r="C11" i="2" s="1"/>
  <c r="B8" i="2"/>
  <c r="B11" i="2" s="1"/>
  <c r="F32" i="1"/>
  <c r="F35" i="1" s="1"/>
  <c r="E32" i="1"/>
  <c r="E35" i="1" s="1"/>
  <c r="D32" i="1"/>
  <c r="D35" i="1" s="1"/>
  <c r="C32" i="1"/>
  <c r="C35" i="1" s="1"/>
  <c r="B32" i="1"/>
  <c r="B35" i="1" s="1"/>
  <c r="F20" i="1"/>
  <c r="F23" i="1" s="1"/>
  <c r="E20" i="1"/>
  <c r="E23" i="1" s="1"/>
  <c r="D20" i="1"/>
  <c r="D23" i="1" s="1"/>
  <c r="C20" i="1"/>
  <c r="C23" i="1" s="1"/>
  <c r="B20" i="1"/>
  <c r="B23" i="1" s="1"/>
  <c r="C8" i="1"/>
  <c r="C11" i="1" s="1"/>
  <c r="D8" i="1"/>
  <c r="D11" i="1" s="1"/>
  <c r="E8" i="1"/>
  <c r="E11" i="1" s="1"/>
  <c r="F8" i="1"/>
  <c r="F11" i="1" s="1"/>
  <c r="B8" i="1"/>
  <c r="B11" i="1" s="1"/>
</calcChain>
</file>

<file path=xl/sharedStrings.xml><?xml version="1.0" encoding="utf-8"?>
<sst xmlns="http://schemas.openxmlformats.org/spreadsheetml/2006/main" count="211" uniqueCount="44">
  <si>
    <t>2017/18</t>
  </si>
  <si>
    <t>2018/19</t>
  </si>
  <si>
    <t>Males</t>
  </si>
  <si>
    <t>Population</t>
  </si>
  <si>
    <t>2019/20</t>
  </si>
  <si>
    <t>2020/21</t>
  </si>
  <si>
    <t>2021/22</t>
  </si>
  <si>
    <t>Schools</t>
  </si>
  <si>
    <t>Other training</t>
  </si>
  <si>
    <t xml:space="preserve">Total </t>
  </si>
  <si>
    <t>Further Education</t>
  </si>
  <si>
    <t>Females</t>
  </si>
  <si>
    <t>Higher Education - NI</t>
  </si>
  <si>
    <t>Higher Education - GB</t>
  </si>
  <si>
    <t>Higher Education - Total</t>
  </si>
  <si>
    <t>Participation Rate</t>
  </si>
  <si>
    <t>Notes to Readers</t>
  </si>
  <si>
    <t>1. Schools</t>
  </si>
  <si>
    <t>Source: NI School Census.</t>
  </si>
  <si>
    <t>Data is based on pupils enrolled on Census day i.e. The Friday of the first full week in October.  (In 2021/22 this was 8 October 2021).</t>
  </si>
  <si>
    <t>Age is as at 1st July of the previous academic year.</t>
  </si>
  <si>
    <t>Data relating to independent schools in 17/18 and 18/19 does not include borders as an age breakdown was not available at this time.</t>
  </si>
  <si>
    <t>2. Further Education Colleges</t>
  </si>
  <si>
    <t>Source: Consolidated Data Return.</t>
  </si>
  <si>
    <t>Age relates to the 1st July prior to the commencement of the academic year.</t>
  </si>
  <si>
    <t xml:space="preserve">To prevent the identification of individuals, figures in the attached table are rounded to the nearest 5, with 0, 1, 2 rounded to 0. </t>
  </si>
  <si>
    <t>3. Higher Education</t>
  </si>
  <si>
    <t>Source: Higher Education Statistics Agency (HESA).</t>
  </si>
  <si>
    <t>Due to rounding the total of Higher Education in Northern Ireland and Higher Education in Great Britain may not sum</t>
  </si>
  <si>
    <t>to the total number of Higher Education students.</t>
  </si>
  <si>
    <t>Only the Higher Education total is included in the participation percentage rate.</t>
  </si>
  <si>
    <t>Data do not include the small number of Northern Ireland domiciled students studying Higher Education in the Republic of Ireland.</t>
  </si>
  <si>
    <t>Information on Northern Ireland domiciled students studying in Great Britain Further Education Colleges has also not been included.</t>
  </si>
  <si>
    <t>4. Other training</t>
  </si>
  <si>
    <t>Data include information on ApprenticeshipsNI, Training for Success, Skills for Life and Work; and Higher Level Apprenticeships</t>
  </si>
  <si>
    <t>from the College of Agriculture, Food and Rural Enterprise (CAFRE).</t>
  </si>
  <si>
    <t>Data for ApprenticeshipsNI, Training for Success and Skills for Life and Work are extracted from the Department's Client Management System on 1st October 2022.</t>
  </si>
  <si>
    <t>Data from the College of Agriculture, Food and Rural Affairs (CAFRE) include anyone enrolled in each respective year.</t>
  </si>
  <si>
    <t>Data do not include training in Further Education Colleges.</t>
  </si>
  <si>
    <t>5. Population</t>
  </si>
  <si>
    <t>Source: 2022 Mid-year Population Estimates for Northern Ireland.</t>
  </si>
  <si>
    <t>Mid-year population estimates are taken on the 30th June, prior to the commencement of the academic year.</t>
  </si>
  <si>
    <t>To avoid double counting of pupils/students, information relating to Entitlement Framework students (i.e. those whose attendance</t>
  </si>
  <si>
    <t>at a Further Education college is linked to their attendance at a school) have been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</si>
</sst>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2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left"/>
    </xf>
  </cellXfs>
  <cellStyles count="3">
    <cellStyle name="Normal" xfId="0" builtinId="0"/>
    <cellStyle name="Normal 2" xfId="2" xr:uid="{39F6BB54-D3A6-425C-AA90-F57A46B680F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B3A45-3223-43B1-9CEA-9A43AFAE18E1}">
  <dimension ref="A1:S60"/>
  <sheetViews>
    <sheetView tabSelected="1" topLeftCell="A40" workbookViewId="0">
      <selection activeCell="A25" sqref="A25"/>
    </sheetView>
  </sheetViews>
  <sheetFormatPr defaultRowHeight="14.4" x14ac:dyDescent="0.3"/>
  <cols>
    <col min="1" max="1" width="134.5546875" customWidth="1"/>
  </cols>
  <sheetData>
    <row r="1" spans="1:19" x14ac:dyDescent="0.3">
      <c r="A1" s="2" t="s">
        <v>16</v>
      </c>
    </row>
    <row r="4" spans="1:19" x14ac:dyDescent="0.3">
      <c r="A4" s="11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3">
      <c r="A6" s="4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6"/>
      <c r="P6" s="6"/>
      <c r="Q6" s="6"/>
      <c r="R6" s="4"/>
      <c r="S6" s="4"/>
    </row>
    <row r="7" spans="1:19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6"/>
      <c r="P7" s="6"/>
      <c r="Q7" s="6"/>
      <c r="R7" s="4"/>
      <c r="S7" s="4"/>
    </row>
    <row r="8" spans="1:19" x14ac:dyDescent="0.3">
      <c r="A8" s="7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6"/>
      <c r="P8" s="6"/>
      <c r="Q8" s="6"/>
      <c r="R8" s="4"/>
      <c r="S8" s="4"/>
    </row>
    <row r="9" spans="1:19" x14ac:dyDescent="0.3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6"/>
      <c r="P9" s="6"/>
      <c r="Q9" s="6"/>
      <c r="R9" s="4"/>
      <c r="S9" s="4"/>
    </row>
    <row r="10" spans="1:19" x14ac:dyDescent="0.3">
      <c r="A10" s="4" t="s">
        <v>20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  <c r="O10" s="6"/>
      <c r="P10" s="6"/>
      <c r="Q10" s="6"/>
      <c r="R10" s="4"/>
      <c r="S10" s="4"/>
    </row>
    <row r="11" spans="1:19" x14ac:dyDescent="0.3">
      <c r="A11" s="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3">
      <c r="A12" s="7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3">
      <c r="A15" s="11" t="s">
        <v>22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3">
      <c r="A17" s="4" t="s">
        <v>23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3">
      <c r="A19" s="4" t="s">
        <v>24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3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3">
      <c r="A23" s="4" t="s">
        <v>42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3">
      <c r="A24" s="4" t="s">
        <v>43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3">
      <c r="A26" s="11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3">
      <c r="A28" s="4" t="s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3">
      <c r="A30" s="4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3">
      <c r="A32" s="10" t="s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3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3">
      <c r="A34" s="4" t="s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3">
      <c r="A36" s="4" t="s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3">
      <c r="A38" s="4" t="s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3">
      <c r="A39" s="4" t="s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3">
      <c r="A42" s="11" t="s">
        <v>33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3">
      <c r="A44" s="4" t="s">
        <v>34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3">
      <c r="A45" s="4" t="s">
        <v>35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3">
      <c r="A47" s="4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3">
      <c r="A49" s="4" t="s">
        <v>37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3">
      <c r="A51" s="4" t="s">
        <v>24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3">
      <c r="A53" s="4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3">
      <c r="A56" s="12" t="s">
        <v>39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3">
      <c r="A58" s="4" t="s">
        <v>40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3">
      <c r="A60" s="4" t="s">
        <v>41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F15B1-5860-48FF-ABB9-0D772268CEE3}">
  <dimension ref="A1:F35"/>
  <sheetViews>
    <sheetView zoomScaleNormal="100" workbookViewId="0">
      <selection activeCell="J24" sqref="J24"/>
    </sheetView>
  </sheetViews>
  <sheetFormatPr defaultRowHeight="14.4" x14ac:dyDescent="0.3"/>
  <cols>
    <col min="1" max="1" width="21.33203125" style="2" bestFit="1" customWidth="1"/>
    <col min="7" max="7" width="9.77734375" bestFit="1" customWidth="1"/>
  </cols>
  <sheetData>
    <row r="1" spans="1:6" x14ac:dyDescent="0.3">
      <c r="A1" s="2" t="s">
        <v>2</v>
      </c>
      <c r="B1" s="2" t="s">
        <v>0</v>
      </c>
      <c r="C1" s="2" t="s">
        <v>1</v>
      </c>
      <c r="D1" s="2" t="s">
        <v>4</v>
      </c>
      <c r="E1" s="2" t="s">
        <v>5</v>
      </c>
      <c r="F1" s="2" t="s">
        <v>6</v>
      </c>
    </row>
    <row r="2" spans="1:6" x14ac:dyDescent="0.3">
      <c r="A2" s="2" t="s">
        <v>7</v>
      </c>
      <c r="B2">
        <v>6890</v>
      </c>
      <c r="C2">
        <v>6595</v>
      </c>
      <c r="D2">
        <v>6582</v>
      </c>
      <c r="E2">
        <v>7047</v>
      </c>
      <c r="F2">
        <v>7239</v>
      </c>
    </row>
    <row r="3" spans="1:6" x14ac:dyDescent="0.3">
      <c r="A3" s="2" t="s">
        <v>10</v>
      </c>
      <c r="B3">
        <v>3605</v>
      </c>
      <c r="C3">
        <v>3695</v>
      </c>
      <c r="D3">
        <v>3645</v>
      </c>
      <c r="E3">
        <v>3320</v>
      </c>
      <c r="F3">
        <v>3215</v>
      </c>
    </row>
    <row r="4" spans="1:6" x14ac:dyDescent="0.3">
      <c r="A4" s="2" t="s">
        <v>12</v>
      </c>
      <c r="B4">
        <v>0</v>
      </c>
      <c r="C4">
        <v>0</v>
      </c>
      <c r="D4">
        <v>0</v>
      </c>
      <c r="E4">
        <v>0</v>
      </c>
      <c r="F4">
        <v>5</v>
      </c>
    </row>
    <row r="5" spans="1:6" x14ac:dyDescent="0.3">
      <c r="A5" s="2" t="s">
        <v>13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 s="2" t="s">
        <v>14</v>
      </c>
      <c r="B6">
        <v>0</v>
      </c>
      <c r="C6">
        <v>0</v>
      </c>
      <c r="D6">
        <v>0</v>
      </c>
      <c r="E6">
        <v>0</v>
      </c>
      <c r="F6">
        <v>5</v>
      </c>
    </row>
    <row r="7" spans="1:6" x14ac:dyDescent="0.3">
      <c r="A7" s="2" t="s">
        <v>8</v>
      </c>
      <c r="B7">
        <v>545</v>
      </c>
      <c r="C7">
        <v>466</v>
      </c>
      <c r="D7">
        <v>526</v>
      </c>
      <c r="E7">
        <v>606</v>
      </c>
      <c r="F7">
        <v>488</v>
      </c>
    </row>
    <row r="8" spans="1:6" x14ac:dyDescent="0.3">
      <c r="A8" s="2" t="s">
        <v>9</v>
      </c>
      <c r="B8" s="3">
        <f>B2+B3+B6+B7</f>
        <v>11040</v>
      </c>
      <c r="C8" s="3">
        <f t="shared" ref="C8:F8" si="0">C2+C3+C6+C7</f>
        <v>10756</v>
      </c>
      <c r="D8" s="3">
        <f t="shared" si="0"/>
        <v>10753</v>
      </c>
      <c r="E8" s="3">
        <f t="shared" si="0"/>
        <v>10973</v>
      </c>
      <c r="F8" s="3">
        <f t="shared" si="0"/>
        <v>10947</v>
      </c>
    </row>
    <row r="10" spans="1:6" x14ac:dyDescent="0.3">
      <c r="A10" s="2" t="s">
        <v>3</v>
      </c>
      <c r="B10">
        <v>11453</v>
      </c>
      <c r="C10">
        <v>11283</v>
      </c>
      <c r="D10">
        <v>11602</v>
      </c>
      <c r="E10">
        <v>11912</v>
      </c>
      <c r="F10">
        <v>12075</v>
      </c>
    </row>
    <row r="11" spans="1:6" x14ac:dyDescent="0.3">
      <c r="A11" s="2" t="s">
        <v>15</v>
      </c>
      <c r="B11" s="1">
        <f>B8/B10</f>
        <v>0.96393957914956785</v>
      </c>
      <c r="C11" s="1">
        <f>C8/C10</f>
        <v>0.953292564034388</v>
      </c>
      <c r="D11" s="1">
        <f>D8/D10</f>
        <v>0.92682296155835198</v>
      </c>
      <c r="E11" s="1">
        <f>E8/E10</f>
        <v>0.92117192746809939</v>
      </c>
      <c r="F11" s="1">
        <f>F8/F10</f>
        <v>0.90658385093167704</v>
      </c>
    </row>
    <row r="13" spans="1:6" x14ac:dyDescent="0.3">
      <c r="A13" s="2" t="s">
        <v>11</v>
      </c>
      <c r="B13" s="2" t="s">
        <v>0</v>
      </c>
      <c r="C13" s="2" t="s">
        <v>1</v>
      </c>
      <c r="D13" s="2" t="s">
        <v>4</v>
      </c>
      <c r="E13" s="2" t="s">
        <v>5</v>
      </c>
      <c r="F13" s="2" t="s">
        <v>6</v>
      </c>
    </row>
    <row r="14" spans="1:6" x14ac:dyDescent="0.3">
      <c r="A14" s="2" t="s">
        <v>7</v>
      </c>
      <c r="B14">
        <v>8211</v>
      </c>
      <c r="C14">
        <v>8325</v>
      </c>
      <c r="D14">
        <v>8037</v>
      </c>
      <c r="E14">
        <v>8497</v>
      </c>
      <c r="F14">
        <v>8676</v>
      </c>
    </row>
    <row r="15" spans="1:6" x14ac:dyDescent="0.3">
      <c r="A15" s="2" t="s">
        <v>10</v>
      </c>
      <c r="B15">
        <v>2255</v>
      </c>
      <c r="C15">
        <v>2275</v>
      </c>
      <c r="D15">
        <v>2260</v>
      </c>
      <c r="E15">
        <v>1925</v>
      </c>
      <c r="F15">
        <v>2135</v>
      </c>
    </row>
    <row r="16" spans="1:6" x14ac:dyDescent="0.3">
      <c r="A16" s="2" t="s">
        <v>12</v>
      </c>
      <c r="B16">
        <v>0</v>
      </c>
      <c r="C16">
        <v>0</v>
      </c>
      <c r="D16">
        <v>5</v>
      </c>
      <c r="E16">
        <v>0</v>
      </c>
      <c r="F16">
        <v>5</v>
      </c>
    </row>
    <row r="17" spans="1:6" x14ac:dyDescent="0.3">
      <c r="A17" s="2" t="s">
        <v>13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3">
      <c r="A18" s="2" t="s">
        <v>14</v>
      </c>
      <c r="B18">
        <v>0</v>
      </c>
      <c r="C18">
        <v>0</v>
      </c>
      <c r="D18">
        <v>5</v>
      </c>
      <c r="E18">
        <v>5</v>
      </c>
      <c r="F18">
        <v>5</v>
      </c>
    </row>
    <row r="19" spans="1:6" x14ac:dyDescent="0.3">
      <c r="A19" s="2" t="s">
        <v>8</v>
      </c>
      <c r="B19">
        <v>391</v>
      </c>
      <c r="C19">
        <v>334</v>
      </c>
      <c r="D19">
        <v>374</v>
      </c>
      <c r="E19">
        <v>409</v>
      </c>
      <c r="F19">
        <v>293</v>
      </c>
    </row>
    <row r="20" spans="1:6" x14ac:dyDescent="0.3">
      <c r="A20" s="2" t="s">
        <v>9</v>
      </c>
      <c r="B20" s="3">
        <f>B14+B15+B18+B19</f>
        <v>10857</v>
      </c>
      <c r="C20" s="3">
        <f t="shared" ref="C20" si="1">C14+C15+C18+C19</f>
        <v>10934</v>
      </c>
      <c r="D20" s="3">
        <f t="shared" ref="D20" si="2">D14+D15+D18+D19</f>
        <v>10676</v>
      </c>
      <c r="E20" s="3">
        <f t="shared" ref="E20" si="3">E14+E15+E18+E19</f>
        <v>10836</v>
      </c>
      <c r="F20" s="3">
        <f t="shared" ref="F20" si="4">F14+F15+F18+F19</f>
        <v>11109</v>
      </c>
    </row>
    <row r="22" spans="1:6" x14ac:dyDescent="0.3">
      <c r="A22" s="2" t="s">
        <v>3</v>
      </c>
      <c r="B22">
        <v>11168</v>
      </c>
      <c r="C22">
        <v>11106</v>
      </c>
      <c r="D22">
        <v>11058</v>
      </c>
      <c r="E22">
        <v>11290</v>
      </c>
      <c r="F22">
        <v>11499</v>
      </c>
    </row>
    <row r="23" spans="1:6" x14ac:dyDescent="0.3">
      <c r="A23" s="2" t="s">
        <v>15</v>
      </c>
      <c r="B23" s="1">
        <f>B20/B22</f>
        <v>0.97215257879656158</v>
      </c>
      <c r="C23" s="1">
        <f>C20/C22</f>
        <v>0.98451287592292458</v>
      </c>
      <c r="D23" s="1">
        <f>D20/D22</f>
        <v>0.96545487429914989</v>
      </c>
      <c r="E23" s="1">
        <f>E20/E22</f>
        <v>0.9597874224977857</v>
      </c>
      <c r="F23" s="1">
        <f>F20/F22</f>
        <v>0.96608400730498301</v>
      </c>
    </row>
    <row r="25" spans="1:6" x14ac:dyDescent="0.3">
      <c r="A25" s="2" t="s">
        <v>9</v>
      </c>
      <c r="B25" s="2" t="s">
        <v>0</v>
      </c>
      <c r="C25" s="2" t="s">
        <v>1</v>
      </c>
      <c r="D25" s="2" t="s">
        <v>4</v>
      </c>
      <c r="E25" s="2" t="s">
        <v>5</v>
      </c>
      <c r="F25" s="2" t="s">
        <v>6</v>
      </c>
    </row>
    <row r="26" spans="1:6" x14ac:dyDescent="0.3">
      <c r="A26" s="2" t="s">
        <v>7</v>
      </c>
      <c r="B26">
        <v>15101</v>
      </c>
      <c r="C26">
        <v>14920</v>
      </c>
      <c r="D26">
        <v>14619</v>
      </c>
      <c r="E26">
        <v>15544</v>
      </c>
      <c r="F26">
        <v>15915</v>
      </c>
    </row>
    <row r="27" spans="1:6" x14ac:dyDescent="0.3">
      <c r="A27" s="2" t="s">
        <v>10</v>
      </c>
      <c r="B27">
        <v>5860</v>
      </c>
      <c r="C27">
        <v>5970</v>
      </c>
      <c r="D27">
        <v>5905</v>
      </c>
      <c r="E27">
        <v>5245</v>
      </c>
      <c r="F27">
        <v>5355</v>
      </c>
    </row>
    <row r="28" spans="1:6" x14ac:dyDescent="0.3">
      <c r="A28" s="2" t="s">
        <v>12</v>
      </c>
      <c r="B28">
        <v>5</v>
      </c>
      <c r="C28">
        <v>0</v>
      </c>
      <c r="D28">
        <v>5</v>
      </c>
      <c r="E28">
        <v>0</v>
      </c>
      <c r="F28">
        <v>5</v>
      </c>
    </row>
    <row r="29" spans="1:6" x14ac:dyDescent="0.3">
      <c r="A29" s="2" t="s">
        <v>13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3">
      <c r="A30" s="2" t="s">
        <v>14</v>
      </c>
      <c r="B30">
        <v>5</v>
      </c>
      <c r="C30">
        <v>0</v>
      </c>
      <c r="D30">
        <v>5</v>
      </c>
      <c r="E30">
        <v>5</v>
      </c>
      <c r="F30">
        <v>5</v>
      </c>
    </row>
    <row r="31" spans="1:6" x14ac:dyDescent="0.3">
      <c r="A31" s="2" t="s">
        <v>8</v>
      </c>
      <c r="B31">
        <v>936</v>
      </c>
      <c r="C31">
        <v>800</v>
      </c>
      <c r="D31">
        <v>900</v>
      </c>
      <c r="E31">
        <v>1015</v>
      </c>
      <c r="F31">
        <v>781</v>
      </c>
    </row>
    <row r="32" spans="1:6" x14ac:dyDescent="0.3">
      <c r="A32" s="2" t="s">
        <v>9</v>
      </c>
      <c r="B32" s="3">
        <f>B26+B27+B30+B31</f>
        <v>21902</v>
      </c>
      <c r="C32" s="3">
        <f t="shared" ref="C32" si="5">C26+C27+C30+C31</f>
        <v>21690</v>
      </c>
      <c r="D32" s="3">
        <f t="shared" ref="D32" si="6">D26+D27+D30+D31</f>
        <v>21429</v>
      </c>
      <c r="E32" s="3">
        <f t="shared" ref="E32" si="7">E26+E27+E30+E31</f>
        <v>21809</v>
      </c>
      <c r="F32" s="3">
        <f t="shared" ref="F32" si="8">F26+F27+F30+F31</f>
        <v>22056</v>
      </c>
    </row>
    <row r="34" spans="1:6" x14ac:dyDescent="0.3">
      <c r="A34" s="2" t="s">
        <v>3</v>
      </c>
      <c r="B34">
        <v>22621</v>
      </c>
      <c r="C34">
        <v>22389</v>
      </c>
      <c r="D34">
        <v>22660</v>
      </c>
      <c r="E34">
        <v>23202</v>
      </c>
      <c r="F34">
        <v>23574</v>
      </c>
    </row>
    <row r="35" spans="1:6" x14ac:dyDescent="0.3">
      <c r="A35" s="2" t="s">
        <v>15</v>
      </c>
      <c r="B35" s="1">
        <f>B32/B34</f>
        <v>0.96821537509393929</v>
      </c>
      <c r="C35" s="1">
        <f t="shared" ref="C35:F35" si="9">C32/C34</f>
        <v>0.96877931126892669</v>
      </c>
      <c r="D35" s="1">
        <f t="shared" si="9"/>
        <v>0.9456751985878199</v>
      </c>
      <c r="E35" s="1">
        <f t="shared" si="9"/>
        <v>0.93996207223515216</v>
      </c>
      <c r="F35" s="1">
        <f t="shared" si="9"/>
        <v>0.93560702468821588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3FCEE-2FB2-4555-88FB-C21DA71114C1}">
  <dimension ref="A1:F35"/>
  <sheetViews>
    <sheetView workbookViewId="0">
      <selection activeCell="A11" sqref="A11:XFD11"/>
    </sheetView>
  </sheetViews>
  <sheetFormatPr defaultRowHeight="14.4" x14ac:dyDescent="0.3"/>
  <cols>
    <col min="1" max="1" width="21.33203125" style="2" bestFit="1" customWidth="1"/>
  </cols>
  <sheetData>
    <row r="1" spans="1:6" x14ac:dyDescent="0.3">
      <c r="A1" s="2" t="s">
        <v>2</v>
      </c>
      <c r="B1" s="2" t="s">
        <v>0</v>
      </c>
      <c r="C1" s="2" t="s">
        <v>1</v>
      </c>
      <c r="D1" s="2" t="s">
        <v>4</v>
      </c>
      <c r="E1" s="2" t="s">
        <v>5</v>
      </c>
      <c r="F1" s="2" t="s">
        <v>6</v>
      </c>
    </row>
    <row r="2" spans="1:6" x14ac:dyDescent="0.3">
      <c r="A2" s="2" t="s">
        <v>7</v>
      </c>
      <c r="B2">
        <v>6017</v>
      </c>
      <c r="C2">
        <v>5793</v>
      </c>
      <c r="D2">
        <v>5589</v>
      </c>
      <c r="E2">
        <v>5990</v>
      </c>
      <c r="F2">
        <v>6302</v>
      </c>
    </row>
    <row r="3" spans="1:6" x14ac:dyDescent="0.3">
      <c r="A3" s="2" t="s">
        <v>10</v>
      </c>
      <c r="B3">
        <v>3875</v>
      </c>
      <c r="C3">
        <v>3710</v>
      </c>
      <c r="D3">
        <v>3600</v>
      </c>
      <c r="E3">
        <v>3460</v>
      </c>
      <c r="F3">
        <v>3190</v>
      </c>
    </row>
    <row r="4" spans="1:6" x14ac:dyDescent="0.3">
      <c r="A4" s="2" t="s">
        <v>12</v>
      </c>
      <c r="B4">
        <v>5</v>
      </c>
      <c r="C4">
        <v>5</v>
      </c>
      <c r="D4">
        <v>0</v>
      </c>
      <c r="E4">
        <v>0</v>
      </c>
      <c r="F4">
        <v>10</v>
      </c>
    </row>
    <row r="5" spans="1:6" x14ac:dyDescent="0.3">
      <c r="A5" s="2" t="s">
        <v>13</v>
      </c>
      <c r="B5">
        <v>0</v>
      </c>
      <c r="C5">
        <v>5</v>
      </c>
      <c r="D5">
        <v>5</v>
      </c>
      <c r="E5">
        <v>0</v>
      </c>
      <c r="F5">
        <v>5</v>
      </c>
    </row>
    <row r="6" spans="1:6" x14ac:dyDescent="0.3">
      <c r="A6" s="2" t="s">
        <v>14</v>
      </c>
      <c r="B6">
        <v>5</v>
      </c>
      <c r="C6">
        <v>10</v>
      </c>
      <c r="D6">
        <v>5</v>
      </c>
      <c r="E6">
        <v>0</v>
      </c>
      <c r="F6">
        <v>15</v>
      </c>
    </row>
    <row r="7" spans="1:6" x14ac:dyDescent="0.3">
      <c r="A7" s="2" t="s">
        <v>8</v>
      </c>
      <c r="B7">
        <v>654</v>
      </c>
      <c r="C7">
        <v>566</v>
      </c>
      <c r="D7">
        <v>581</v>
      </c>
      <c r="E7">
        <v>682</v>
      </c>
      <c r="F7">
        <v>658</v>
      </c>
    </row>
    <row r="8" spans="1:6" x14ac:dyDescent="0.3">
      <c r="A8" s="2" t="s">
        <v>9</v>
      </c>
      <c r="B8" s="3">
        <f>B2+B3+B6+B7</f>
        <v>10551</v>
      </c>
      <c r="C8" s="3">
        <f>C2+C3+C6+C7</f>
        <v>10079</v>
      </c>
      <c r="D8" s="3">
        <f>D2+D3+D6+D7</f>
        <v>9775</v>
      </c>
      <c r="E8" s="3">
        <f>E2+E3+E6+E7</f>
        <v>10132</v>
      </c>
      <c r="F8" s="3">
        <f>F2+F3+F6+F7</f>
        <v>10165</v>
      </c>
    </row>
    <row r="10" spans="1:6" x14ac:dyDescent="0.3">
      <c r="A10" s="2" t="s">
        <v>3</v>
      </c>
      <c r="B10">
        <v>11869</v>
      </c>
      <c r="C10">
        <v>11479</v>
      </c>
      <c r="D10">
        <v>11266</v>
      </c>
      <c r="E10">
        <v>11611</v>
      </c>
      <c r="F10">
        <v>11921</v>
      </c>
    </row>
    <row r="11" spans="1:6" x14ac:dyDescent="0.3">
      <c r="A11" s="2" t="s">
        <v>15</v>
      </c>
      <c r="B11" s="1">
        <f>B8/B10</f>
        <v>0.88895441907490103</v>
      </c>
      <c r="C11" s="1">
        <f>C8/C10</f>
        <v>0.8780381566338531</v>
      </c>
      <c r="D11" s="1">
        <f>D8/D10</f>
        <v>0.86765489082194214</v>
      </c>
      <c r="E11" s="1">
        <f>E8/E10</f>
        <v>0.87262079062957543</v>
      </c>
      <c r="F11" s="1">
        <f>F8/F10</f>
        <v>0.85269692139921149</v>
      </c>
    </row>
    <row r="13" spans="1:6" x14ac:dyDescent="0.3">
      <c r="A13" s="2" t="s">
        <v>11</v>
      </c>
      <c r="B13" s="2" t="s">
        <v>0</v>
      </c>
      <c r="C13" s="2" t="s">
        <v>1</v>
      </c>
      <c r="D13" s="2" t="s">
        <v>4</v>
      </c>
      <c r="E13" s="2" t="s">
        <v>5</v>
      </c>
      <c r="F13" s="2" t="s">
        <v>6</v>
      </c>
    </row>
    <row r="14" spans="1:6" x14ac:dyDescent="0.3">
      <c r="A14" s="2" t="s">
        <v>7</v>
      </c>
      <c r="B14">
        <v>7472</v>
      </c>
      <c r="C14">
        <v>7379</v>
      </c>
      <c r="D14">
        <v>7400</v>
      </c>
      <c r="E14">
        <v>7492</v>
      </c>
      <c r="F14">
        <v>7962</v>
      </c>
    </row>
    <row r="15" spans="1:6" x14ac:dyDescent="0.3">
      <c r="A15" s="2" t="s">
        <v>10</v>
      </c>
      <c r="B15">
        <v>2465</v>
      </c>
      <c r="C15">
        <v>2395</v>
      </c>
      <c r="D15">
        <v>2460</v>
      </c>
      <c r="E15">
        <v>2245</v>
      </c>
      <c r="F15">
        <v>1915</v>
      </c>
    </row>
    <row r="16" spans="1:6" x14ac:dyDescent="0.3">
      <c r="A16" s="2" t="s">
        <v>12</v>
      </c>
      <c r="B16">
        <v>0</v>
      </c>
      <c r="C16">
        <v>5</v>
      </c>
      <c r="D16">
        <v>5</v>
      </c>
      <c r="E16">
        <v>10</v>
      </c>
      <c r="F16">
        <v>10</v>
      </c>
    </row>
    <row r="17" spans="1:6" x14ac:dyDescent="0.3">
      <c r="A17" s="2" t="s">
        <v>13</v>
      </c>
      <c r="B17">
        <v>0</v>
      </c>
      <c r="C17">
        <v>5</v>
      </c>
      <c r="D17">
        <v>0</v>
      </c>
      <c r="E17">
        <v>5</v>
      </c>
      <c r="F17">
        <v>5</v>
      </c>
    </row>
    <row r="18" spans="1:6" x14ac:dyDescent="0.3">
      <c r="A18" s="2" t="s">
        <v>14</v>
      </c>
      <c r="B18">
        <v>0</v>
      </c>
      <c r="C18">
        <v>10</v>
      </c>
      <c r="D18">
        <v>10</v>
      </c>
      <c r="E18">
        <v>10</v>
      </c>
      <c r="F18">
        <v>10</v>
      </c>
    </row>
    <row r="19" spans="1:6" x14ac:dyDescent="0.3">
      <c r="A19" s="2" t="s">
        <v>8</v>
      </c>
      <c r="B19">
        <v>524</v>
      </c>
      <c r="C19">
        <v>422</v>
      </c>
      <c r="D19">
        <v>358</v>
      </c>
      <c r="E19">
        <v>438</v>
      </c>
      <c r="F19">
        <v>402</v>
      </c>
    </row>
    <row r="20" spans="1:6" x14ac:dyDescent="0.3">
      <c r="A20" s="2" t="s">
        <v>9</v>
      </c>
      <c r="B20" s="3">
        <f>B14+B15+B18+B19</f>
        <v>10461</v>
      </c>
      <c r="C20" s="3">
        <f>C14+C15+C18+C19</f>
        <v>10206</v>
      </c>
      <c r="D20" s="3">
        <f>D14+D15+D18+D19</f>
        <v>10228</v>
      </c>
      <c r="E20" s="3">
        <f>E14+E15+E18+E19</f>
        <v>10185</v>
      </c>
      <c r="F20" s="3">
        <f>F14+F15+F18+F19</f>
        <v>10289</v>
      </c>
    </row>
    <row r="22" spans="1:6" x14ac:dyDescent="0.3">
      <c r="A22" s="2" t="s">
        <v>3</v>
      </c>
      <c r="B22">
        <v>11134</v>
      </c>
      <c r="C22">
        <v>11243</v>
      </c>
      <c r="D22">
        <v>11157</v>
      </c>
      <c r="E22">
        <v>11065</v>
      </c>
      <c r="F22">
        <v>11320</v>
      </c>
    </row>
    <row r="23" spans="1:6" x14ac:dyDescent="0.3">
      <c r="A23" s="2" t="s">
        <v>15</v>
      </c>
      <c r="B23" s="1">
        <f>B20/B22</f>
        <v>0.93955451769355125</v>
      </c>
      <c r="C23" s="1">
        <f>C20/C22</f>
        <v>0.90776483145068043</v>
      </c>
      <c r="D23" s="1">
        <f>D20/D22</f>
        <v>0.91673388903827191</v>
      </c>
      <c r="E23" s="1">
        <f>E20/E22</f>
        <v>0.92046995029371892</v>
      </c>
      <c r="F23" s="1">
        <f>F20/F22</f>
        <v>0.90892226148409894</v>
      </c>
    </row>
    <row r="25" spans="1:6" x14ac:dyDescent="0.3">
      <c r="A25" s="2" t="s">
        <v>9</v>
      </c>
      <c r="B25" s="2" t="s">
        <v>0</v>
      </c>
      <c r="C25" s="2" t="s">
        <v>1</v>
      </c>
      <c r="D25" s="2" t="s">
        <v>4</v>
      </c>
      <c r="E25" s="2" t="s">
        <v>5</v>
      </c>
      <c r="F25" s="2" t="s">
        <v>6</v>
      </c>
    </row>
    <row r="26" spans="1:6" x14ac:dyDescent="0.3">
      <c r="A26" s="2" t="s">
        <v>7</v>
      </c>
      <c r="B26">
        <v>13489</v>
      </c>
      <c r="C26">
        <v>13172</v>
      </c>
      <c r="D26">
        <v>12989</v>
      </c>
      <c r="E26">
        <v>13482</v>
      </c>
      <c r="F26">
        <v>14264</v>
      </c>
    </row>
    <row r="27" spans="1:6" x14ac:dyDescent="0.3">
      <c r="A27" s="2" t="s">
        <v>10</v>
      </c>
      <c r="B27">
        <v>6340</v>
      </c>
      <c r="C27">
        <v>6105</v>
      </c>
      <c r="D27">
        <v>6060</v>
      </c>
      <c r="E27">
        <v>5705</v>
      </c>
      <c r="F27">
        <v>5105</v>
      </c>
    </row>
    <row r="28" spans="1:6" x14ac:dyDescent="0.3">
      <c r="A28" s="2" t="s">
        <v>12</v>
      </c>
      <c r="B28">
        <v>5</v>
      </c>
      <c r="C28">
        <v>10</v>
      </c>
      <c r="D28">
        <v>5</v>
      </c>
      <c r="E28">
        <v>10</v>
      </c>
      <c r="F28">
        <v>20</v>
      </c>
    </row>
    <row r="29" spans="1:6" x14ac:dyDescent="0.3">
      <c r="A29" s="2" t="s">
        <v>13</v>
      </c>
      <c r="B29">
        <v>0</v>
      </c>
      <c r="C29">
        <v>10</v>
      </c>
      <c r="D29">
        <v>5</v>
      </c>
      <c r="E29">
        <v>5</v>
      </c>
      <c r="F29">
        <v>5</v>
      </c>
    </row>
    <row r="30" spans="1:6" x14ac:dyDescent="0.3">
      <c r="A30" s="2" t="s">
        <v>14</v>
      </c>
      <c r="B30">
        <v>5</v>
      </c>
      <c r="C30">
        <v>20</v>
      </c>
      <c r="D30">
        <v>15</v>
      </c>
      <c r="E30">
        <v>15</v>
      </c>
      <c r="F30">
        <v>25</v>
      </c>
    </row>
    <row r="31" spans="1:6" x14ac:dyDescent="0.3">
      <c r="A31" s="2" t="s">
        <v>8</v>
      </c>
      <c r="B31">
        <v>1178</v>
      </c>
      <c r="C31">
        <v>988</v>
      </c>
      <c r="D31">
        <v>939</v>
      </c>
      <c r="E31">
        <v>1120</v>
      </c>
      <c r="F31">
        <v>1060</v>
      </c>
    </row>
    <row r="32" spans="1:6" x14ac:dyDescent="0.3">
      <c r="A32" s="2" t="s">
        <v>9</v>
      </c>
      <c r="B32" s="3">
        <f>B26+B27+B30+B31</f>
        <v>21012</v>
      </c>
      <c r="C32" s="3">
        <f>C26+C27+C30+C31</f>
        <v>20285</v>
      </c>
      <c r="D32" s="3">
        <f>D26+D27+D30+D31</f>
        <v>20003</v>
      </c>
      <c r="E32" s="3">
        <f>E26+E27+E30+E31</f>
        <v>20322</v>
      </c>
      <c r="F32" s="3">
        <f>F26+F27+F30+F31</f>
        <v>20454</v>
      </c>
    </row>
    <row r="34" spans="1:6" x14ac:dyDescent="0.3">
      <c r="A34" s="2" t="s">
        <v>3</v>
      </c>
      <c r="B34">
        <v>23003</v>
      </c>
      <c r="C34">
        <v>22722</v>
      </c>
      <c r="D34">
        <v>22423</v>
      </c>
      <c r="E34">
        <v>22676</v>
      </c>
      <c r="F34">
        <v>23241</v>
      </c>
    </row>
    <row r="35" spans="1:6" x14ac:dyDescent="0.3">
      <c r="A35" s="2" t="s">
        <v>15</v>
      </c>
      <c r="B35" s="1">
        <f>B32/B34</f>
        <v>0.91344607225144547</v>
      </c>
      <c r="C35" s="1">
        <f>C32/C34</f>
        <v>0.89274711733122081</v>
      </c>
      <c r="D35" s="1">
        <f>D32/D34</f>
        <v>0.89207510145832403</v>
      </c>
      <c r="E35" s="1">
        <f>E32/E34</f>
        <v>0.89618980419827132</v>
      </c>
      <c r="F35" s="1">
        <f>F32/F34</f>
        <v>0.88008261262424159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5088B-EFED-47B7-A552-163FBF990F79}">
  <dimension ref="A1:F35"/>
  <sheetViews>
    <sheetView workbookViewId="0">
      <selection activeCell="A11" sqref="A11:XFD11"/>
    </sheetView>
  </sheetViews>
  <sheetFormatPr defaultRowHeight="14.4" x14ac:dyDescent="0.3"/>
  <cols>
    <col min="1" max="1" width="21.33203125" style="2" bestFit="1" customWidth="1"/>
  </cols>
  <sheetData>
    <row r="1" spans="1:6" x14ac:dyDescent="0.3">
      <c r="A1" s="2" t="s">
        <v>2</v>
      </c>
      <c r="B1" s="2" t="s">
        <v>0</v>
      </c>
      <c r="C1" s="2" t="s">
        <v>1</v>
      </c>
      <c r="D1" s="2" t="s">
        <v>4</v>
      </c>
      <c r="E1" s="2" t="s">
        <v>5</v>
      </c>
      <c r="F1" s="2" t="s">
        <v>6</v>
      </c>
    </row>
    <row r="2" spans="1:6" x14ac:dyDescent="0.3">
      <c r="A2" s="2" t="s">
        <v>7</v>
      </c>
      <c r="B2">
        <v>754</v>
      </c>
      <c r="C2">
        <v>692</v>
      </c>
      <c r="D2">
        <v>715</v>
      </c>
      <c r="E2">
        <v>567</v>
      </c>
      <c r="F2">
        <v>403</v>
      </c>
    </row>
    <row r="3" spans="1:6" x14ac:dyDescent="0.3">
      <c r="A3" s="2" t="s">
        <v>10</v>
      </c>
      <c r="B3">
        <v>4050</v>
      </c>
      <c r="C3">
        <v>3705</v>
      </c>
      <c r="D3">
        <v>3525</v>
      </c>
      <c r="E3">
        <v>3055</v>
      </c>
      <c r="F3">
        <v>3060</v>
      </c>
    </row>
    <row r="4" spans="1:6" x14ac:dyDescent="0.3">
      <c r="A4" s="2" t="s">
        <v>12</v>
      </c>
      <c r="B4">
        <v>1815</v>
      </c>
      <c r="C4">
        <v>1805</v>
      </c>
      <c r="D4">
        <v>1810</v>
      </c>
      <c r="E4">
        <v>2260</v>
      </c>
      <c r="F4">
        <v>2335</v>
      </c>
    </row>
    <row r="5" spans="1:6" x14ac:dyDescent="0.3">
      <c r="A5" s="2" t="s">
        <v>13</v>
      </c>
      <c r="B5">
        <v>920</v>
      </c>
      <c r="C5">
        <v>870</v>
      </c>
      <c r="D5">
        <v>735</v>
      </c>
      <c r="E5">
        <v>715</v>
      </c>
      <c r="F5">
        <v>860</v>
      </c>
    </row>
    <row r="6" spans="1:6" x14ac:dyDescent="0.3">
      <c r="A6" s="2" t="s">
        <v>14</v>
      </c>
      <c r="B6">
        <v>2730</v>
      </c>
      <c r="C6">
        <v>2675</v>
      </c>
      <c r="D6">
        <v>2545</v>
      </c>
      <c r="E6">
        <v>2980</v>
      </c>
      <c r="F6">
        <v>3195</v>
      </c>
    </row>
    <row r="7" spans="1:6" x14ac:dyDescent="0.3">
      <c r="A7" s="2" t="s">
        <v>8</v>
      </c>
      <c r="B7">
        <v>460</v>
      </c>
      <c r="C7">
        <v>343</v>
      </c>
      <c r="D7">
        <v>416</v>
      </c>
      <c r="E7">
        <v>428</v>
      </c>
      <c r="F7">
        <v>518</v>
      </c>
    </row>
    <row r="8" spans="1:6" x14ac:dyDescent="0.3">
      <c r="A8" s="2" t="s">
        <v>9</v>
      </c>
      <c r="B8" s="3">
        <f>B2+B3+B6+B7</f>
        <v>7994</v>
      </c>
      <c r="C8" s="3">
        <f>C2+C3+C6+C7</f>
        <v>7415</v>
      </c>
      <c r="D8" s="3">
        <f>D2+D3+D6+D7</f>
        <v>7201</v>
      </c>
      <c r="E8" s="3">
        <f>E2+E3+E6+E7</f>
        <v>7030</v>
      </c>
      <c r="F8" s="3">
        <f>F2+F3+F6+F7</f>
        <v>7176</v>
      </c>
    </row>
    <row r="10" spans="1:6" x14ac:dyDescent="0.3">
      <c r="A10" s="2" t="s">
        <v>3</v>
      </c>
      <c r="B10">
        <v>12457</v>
      </c>
      <c r="C10">
        <v>11886</v>
      </c>
      <c r="D10">
        <v>11481</v>
      </c>
      <c r="E10">
        <v>11231</v>
      </c>
      <c r="F10">
        <v>11593</v>
      </c>
    </row>
    <row r="11" spans="1:6" x14ac:dyDescent="0.3">
      <c r="A11" s="2" t="s">
        <v>15</v>
      </c>
      <c r="B11" s="1">
        <f>B8/B10</f>
        <v>0.64172754274704991</v>
      </c>
      <c r="C11" s="1">
        <f>C8/C10</f>
        <v>0.62384317684671042</v>
      </c>
      <c r="D11" s="1">
        <f>D8/D10</f>
        <v>0.6272101733298493</v>
      </c>
      <c r="E11" s="1">
        <f>E8/E10</f>
        <v>0.62594604220461225</v>
      </c>
      <c r="F11" s="1">
        <f>F8/F10</f>
        <v>0.61899422065039245</v>
      </c>
    </row>
    <row r="13" spans="1:6" x14ac:dyDescent="0.3">
      <c r="A13" s="2" t="s">
        <v>11</v>
      </c>
      <c r="B13" s="2" t="s">
        <v>0</v>
      </c>
      <c r="C13" s="2" t="s">
        <v>1</v>
      </c>
      <c r="D13" s="2" t="s">
        <v>4</v>
      </c>
      <c r="E13" s="2" t="s">
        <v>5</v>
      </c>
      <c r="F13" s="2" t="s">
        <v>6</v>
      </c>
    </row>
    <row r="14" spans="1:6" x14ac:dyDescent="0.3">
      <c r="A14" s="2" t="s">
        <v>7</v>
      </c>
      <c r="B14">
        <v>682</v>
      </c>
      <c r="C14">
        <v>743</v>
      </c>
      <c r="D14">
        <v>675</v>
      </c>
      <c r="E14">
        <v>564</v>
      </c>
      <c r="F14">
        <v>356</v>
      </c>
    </row>
    <row r="15" spans="1:6" x14ac:dyDescent="0.3">
      <c r="A15" s="2" t="s">
        <v>10</v>
      </c>
      <c r="B15">
        <v>3120</v>
      </c>
      <c r="C15">
        <v>2725</v>
      </c>
      <c r="D15">
        <v>2585</v>
      </c>
      <c r="E15">
        <v>2285</v>
      </c>
      <c r="F15">
        <v>2085</v>
      </c>
    </row>
    <row r="16" spans="1:6" x14ac:dyDescent="0.3">
      <c r="A16" s="2" t="s">
        <v>12</v>
      </c>
      <c r="B16">
        <v>2295</v>
      </c>
      <c r="C16">
        <v>2195</v>
      </c>
      <c r="D16">
        <v>2365</v>
      </c>
      <c r="E16">
        <v>2885</v>
      </c>
      <c r="F16">
        <v>2800</v>
      </c>
    </row>
    <row r="17" spans="1:6" x14ac:dyDescent="0.3">
      <c r="A17" s="2" t="s">
        <v>13</v>
      </c>
      <c r="B17">
        <v>1435</v>
      </c>
      <c r="C17">
        <v>1285</v>
      </c>
      <c r="D17">
        <v>1160</v>
      </c>
      <c r="E17">
        <v>1155</v>
      </c>
      <c r="F17">
        <v>1355</v>
      </c>
    </row>
    <row r="18" spans="1:6" x14ac:dyDescent="0.3">
      <c r="A18" s="2" t="s">
        <v>14</v>
      </c>
      <c r="B18">
        <v>3730</v>
      </c>
      <c r="C18">
        <v>3480</v>
      </c>
      <c r="D18">
        <v>3525</v>
      </c>
      <c r="E18">
        <v>4040</v>
      </c>
      <c r="F18">
        <v>4155</v>
      </c>
    </row>
    <row r="19" spans="1:6" x14ac:dyDescent="0.3">
      <c r="A19" s="2" t="s">
        <v>8</v>
      </c>
      <c r="B19">
        <v>382</v>
      </c>
      <c r="C19">
        <v>318</v>
      </c>
      <c r="D19">
        <v>313</v>
      </c>
      <c r="E19">
        <v>247</v>
      </c>
      <c r="F19">
        <v>366</v>
      </c>
    </row>
    <row r="20" spans="1:6" x14ac:dyDescent="0.3">
      <c r="A20" s="2" t="s">
        <v>9</v>
      </c>
      <c r="B20" s="3">
        <f>B14+B15+B18+B19</f>
        <v>7914</v>
      </c>
      <c r="C20" s="3">
        <f>C14+C15+C18+C19</f>
        <v>7266</v>
      </c>
      <c r="D20" s="3">
        <f>D14+D15+D18+D19</f>
        <v>7098</v>
      </c>
      <c r="E20" s="3">
        <f>E14+E15+E18+E19</f>
        <v>7136</v>
      </c>
      <c r="F20" s="3">
        <f>F14+F15+F18+F19</f>
        <v>6962</v>
      </c>
    </row>
    <row r="22" spans="1:6" x14ac:dyDescent="0.3">
      <c r="A22" s="2" t="s">
        <v>3</v>
      </c>
      <c r="B22">
        <v>11748</v>
      </c>
      <c r="C22">
        <v>11162</v>
      </c>
      <c r="D22">
        <v>11250</v>
      </c>
      <c r="E22">
        <v>11148</v>
      </c>
      <c r="F22">
        <v>10993</v>
      </c>
    </row>
    <row r="23" spans="1:6" x14ac:dyDescent="0.3">
      <c r="A23" s="2" t="s">
        <v>15</v>
      </c>
      <c r="B23" s="1">
        <f>B20/B22</f>
        <v>0.67364657814096018</v>
      </c>
      <c r="C23" s="1">
        <f>C20/C22</f>
        <v>0.65095860956817775</v>
      </c>
      <c r="D23" s="1">
        <f>D20/D22</f>
        <v>0.63093333333333335</v>
      </c>
      <c r="E23" s="1">
        <f>E20/E22</f>
        <v>0.64011481880157872</v>
      </c>
      <c r="F23" s="1">
        <f>F20/F22</f>
        <v>0.63331210770490309</v>
      </c>
    </row>
    <row r="25" spans="1:6" x14ac:dyDescent="0.3">
      <c r="A25" s="2" t="s">
        <v>9</v>
      </c>
      <c r="B25" s="2" t="s">
        <v>0</v>
      </c>
      <c r="C25" s="2" t="s">
        <v>1</v>
      </c>
      <c r="D25" s="2" t="s">
        <v>4</v>
      </c>
      <c r="E25" s="2" t="s">
        <v>5</v>
      </c>
      <c r="F25" s="2" t="s">
        <v>6</v>
      </c>
    </row>
    <row r="26" spans="1:6" x14ac:dyDescent="0.3">
      <c r="A26" s="2" t="s">
        <v>7</v>
      </c>
      <c r="B26">
        <v>1436</v>
      </c>
      <c r="C26">
        <v>1435</v>
      </c>
      <c r="D26">
        <v>1390</v>
      </c>
      <c r="E26">
        <v>1131</v>
      </c>
      <c r="F26">
        <v>759</v>
      </c>
    </row>
    <row r="27" spans="1:6" x14ac:dyDescent="0.3">
      <c r="A27" s="2" t="s">
        <v>10</v>
      </c>
      <c r="B27">
        <v>7170</v>
      </c>
      <c r="C27">
        <v>6425</v>
      </c>
      <c r="D27">
        <v>6110</v>
      </c>
      <c r="E27">
        <v>5340</v>
      </c>
      <c r="F27">
        <v>5145</v>
      </c>
    </row>
    <row r="28" spans="1:6" x14ac:dyDescent="0.3">
      <c r="A28" s="2" t="s">
        <v>12</v>
      </c>
      <c r="B28">
        <v>4105</v>
      </c>
      <c r="C28">
        <v>4000</v>
      </c>
      <c r="D28">
        <v>4175</v>
      </c>
      <c r="E28">
        <v>5145</v>
      </c>
      <c r="F28">
        <v>5140</v>
      </c>
    </row>
    <row r="29" spans="1:6" x14ac:dyDescent="0.3">
      <c r="A29" s="2" t="s">
        <v>13</v>
      </c>
      <c r="B29">
        <v>2355</v>
      </c>
      <c r="C29">
        <v>2155</v>
      </c>
      <c r="D29">
        <v>1895</v>
      </c>
      <c r="E29">
        <v>1875</v>
      </c>
      <c r="F29">
        <v>2220</v>
      </c>
    </row>
    <row r="30" spans="1:6" x14ac:dyDescent="0.3">
      <c r="A30" s="2" t="s">
        <v>14</v>
      </c>
      <c r="B30">
        <v>6465</v>
      </c>
      <c r="C30">
        <v>6155</v>
      </c>
      <c r="D30">
        <v>6070</v>
      </c>
      <c r="E30">
        <v>7020</v>
      </c>
      <c r="F30">
        <v>7360</v>
      </c>
    </row>
    <row r="31" spans="1:6" x14ac:dyDescent="0.3">
      <c r="A31" s="2" t="s">
        <v>8</v>
      </c>
      <c r="B31">
        <v>842</v>
      </c>
      <c r="C31">
        <v>661</v>
      </c>
      <c r="D31">
        <v>729</v>
      </c>
      <c r="E31">
        <v>675</v>
      </c>
      <c r="F31">
        <v>884</v>
      </c>
    </row>
    <row r="32" spans="1:6" x14ac:dyDescent="0.3">
      <c r="A32" s="2" t="s">
        <v>9</v>
      </c>
      <c r="B32" s="3">
        <f>B26+B27+B30+B31</f>
        <v>15913</v>
      </c>
      <c r="C32" s="3">
        <f>C26+C27+C30+C31</f>
        <v>14676</v>
      </c>
      <c r="D32" s="3">
        <f>D26+D27+D30+D31</f>
        <v>14299</v>
      </c>
      <c r="E32" s="3">
        <f>E26+E27+E30+E31</f>
        <v>14166</v>
      </c>
      <c r="F32" s="3">
        <f>F26+F27+F30+F31</f>
        <v>14148</v>
      </c>
    </row>
    <row r="34" spans="1:6" x14ac:dyDescent="0.3">
      <c r="A34" s="2" t="s">
        <v>3</v>
      </c>
      <c r="B34">
        <v>24205</v>
      </c>
      <c r="C34">
        <v>23048</v>
      </c>
      <c r="D34">
        <v>22731</v>
      </c>
      <c r="E34">
        <v>22379</v>
      </c>
      <c r="F34">
        <v>22586</v>
      </c>
    </row>
    <row r="35" spans="1:6" x14ac:dyDescent="0.3">
      <c r="A35" s="2" t="s">
        <v>15</v>
      </c>
      <c r="B35" s="1">
        <f>B32/B34</f>
        <v>0.65742615162156581</v>
      </c>
      <c r="C35" s="1">
        <f>C32/C34</f>
        <v>0.63675807011454355</v>
      </c>
      <c r="D35" s="1">
        <f>D32/D34</f>
        <v>0.62905283533500511</v>
      </c>
      <c r="E35" s="1">
        <f>E32/E34</f>
        <v>0.63300415568166579</v>
      </c>
      <c r="F35" s="1">
        <f>F32/F34</f>
        <v>0.62640573806782962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95485-DD49-41C0-9005-920D102A656C}">
  <dimension ref="A1:F35"/>
  <sheetViews>
    <sheetView workbookViewId="0">
      <selection activeCell="C42" sqref="C42"/>
    </sheetView>
  </sheetViews>
  <sheetFormatPr defaultRowHeight="14.4" x14ac:dyDescent="0.3"/>
  <cols>
    <col min="1" max="1" width="21.33203125" style="2" bestFit="1" customWidth="1"/>
  </cols>
  <sheetData>
    <row r="1" spans="1:6" x14ac:dyDescent="0.3">
      <c r="A1" s="2" t="s">
        <v>2</v>
      </c>
      <c r="B1" s="2" t="s">
        <v>0</v>
      </c>
      <c r="C1" s="2" t="s">
        <v>1</v>
      </c>
      <c r="D1" s="2" t="s">
        <v>4</v>
      </c>
      <c r="E1" s="2" t="s">
        <v>5</v>
      </c>
      <c r="F1" s="2" t="s">
        <v>6</v>
      </c>
    </row>
    <row r="2" spans="1:6" x14ac:dyDescent="0.3">
      <c r="A2" s="2" t="s">
        <v>7</v>
      </c>
      <c r="B2">
        <v>9</v>
      </c>
      <c r="C2">
        <v>12</v>
      </c>
      <c r="D2">
        <v>19</v>
      </c>
      <c r="E2">
        <v>11</v>
      </c>
      <c r="F2">
        <v>6</v>
      </c>
    </row>
    <row r="3" spans="1:6" x14ac:dyDescent="0.3">
      <c r="A3" s="2" t="s">
        <v>10</v>
      </c>
      <c r="B3">
        <v>3000</v>
      </c>
      <c r="C3">
        <v>3105</v>
      </c>
      <c r="D3">
        <v>2900</v>
      </c>
      <c r="E3">
        <v>2745</v>
      </c>
      <c r="F3">
        <v>2470</v>
      </c>
    </row>
    <row r="4" spans="1:6" x14ac:dyDescent="0.3">
      <c r="A4" s="2" t="s">
        <v>12</v>
      </c>
      <c r="B4">
        <v>2690</v>
      </c>
      <c r="C4">
        <v>2555</v>
      </c>
      <c r="D4">
        <v>2595</v>
      </c>
      <c r="E4">
        <v>2665</v>
      </c>
      <c r="F4">
        <v>2955</v>
      </c>
    </row>
    <row r="5" spans="1:6" x14ac:dyDescent="0.3">
      <c r="A5" s="2" t="s">
        <v>13</v>
      </c>
      <c r="B5">
        <v>1380</v>
      </c>
      <c r="C5">
        <v>1390</v>
      </c>
      <c r="D5">
        <v>1240</v>
      </c>
      <c r="E5">
        <v>1170</v>
      </c>
      <c r="F5">
        <v>1125</v>
      </c>
    </row>
    <row r="6" spans="1:6" x14ac:dyDescent="0.3">
      <c r="A6" s="2" t="s">
        <v>14</v>
      </c>
      <c r="B6">
        <v>4070</v>
      </c>
      <c r="C6">
        <v>3945</v>
      </c>
      <c r="D6">
        <v>3835</v>
      </c>
      <c r="E6">
        <v>3830</v>
      </c>
      <c r="F6">
        <v>4080</v>
      </c>
    </row>
    <row r="7" spans="1:6" x14ac:dyDescent="0.3">
      <c r="A7" s="2" t="s">
        <v>8</v>
      </c>
      <c r="B7">
        <v>355</v>
      </c>
      <c r="C7">
        <v>331</v>
      </c>
      <c r="D7">
        <v>308</v>
      </c>
      <c r="E7">
        <v>334</v>
      </c>
      <c r="F7">
        <v>368</v>
      </c>
    </row>
    <row r="8" spans="1:6" x14ac:dyDescent="0.3">
      <c r="A8" s="2" t="s">
        <v>9</v>
      </c>
      <c r="B8" s="3">
        <f>B2+B3+B6+B7</f>
        <v>7434</v>
      </c>
      <c r="C8" s="3">
        <f>C2+C3+C6+C7</f>
        <v>7393</v>
      </c>
      <c r="D8" s="3">
        <f>D2+D3+D6+D7</f>
        <v>7062</v>
      </c>
      <c r="E8" s="3">
        <f>E2+E3+E6+E7</f>
        <v>6920</v>
      </c>
      <c r="F8" s="3">
        <f>F2+F3+F6+F7</f>
        <v>6924</v>
      </c>
    </row>
    <row r="10" spans="1:6" x14ac:dyDescent="0.3">
      <c r="A10" s="2" t="s">
        <v>3</v>
      </c>
      <c r="B10">
        <v>12146</v>
      </c>
      <c r="C10">
        <v>12089</v>
      </c>
      <c r="D10">
        <v>11506</v>
      </c>
      <c r="E10">
        <v>11025</v>
      </c>
      <c r="F10">
        <v>10780</v>
      </c>
    </row>
    <row r="11" spans="1:6" x14ac:dyDescent="0.3">
      <c r="A11" s="2" t="s">
        <v>15</v>
      </c>
      <c r="B11" s="1">
        <f>B8/B10</f>
        <v>0.61205335089741475</v>
      </c>
      <c r="C11" s="1">
        <f>C8/C10</f>
        <v>0.61154768798080905</v>
      </c>
      <c r="D11" s="1">
        <f>D8/D10</f>
        <v>0.61376673040152963</v>
      </c>
      <c r="E11" s="1">
        <f>E8/E10</f>
        <v>0.62766439909297056</v>
      </c>
      <c r="F11" s="1">
        <f>F8/F10</f>
        <v>0.64230055658627083</v>
      </c>
    </row>
    <row r="13" spans="1:6" x14ac:dyDescent="0.3">
      <c r="A13" s="2" t="s">
        <v>11</v>
      </c>
      <c r="B13" s="2" t="s">
        <v>0</v>
      </c>
      <c r="C13" s="2" t="s">
        <v>1</v>
      </c>
      <c r="D13" s="2" t="s">
        <v>4</v>
      </c>
      <c r="E13" s="2" t="s">
        <v>5</v>
      </c>
      <c r="F13" s="2" t="s">
        <v>6</v>
      </c>
    </row>
    <row r="14" spans="1:6" x14ac:dyDescent="0.3">
      <c r="A14" s="2" t="s">
        <v>7</v>
      </c>
      <c r="B14">
        <v>17</v>
      </c>
      <c r="C14">
        <v>17</v>
      </c>
      <c r="D14">
        <v>17</v>
      </c>
      <c r="E14">
        <v>10</v>
      </c>
      <c r="F14">
        <v>7</v>
      </c>
    </row>
    <row r="15" spans="1:6" x14ac:dyDescent="0.3">
      <c r="A15" s="2" t="s">
        <v>10</v>
      </c>
      <c r="B15">
        <v>2185</v>
      </c>
      <c r="C15">
        <v>2070</v>
      </c>
      <c r="D15">
        <v>1780</v>
      </c>
      <c r="E15">
        <v>1630</v>
      </c>
      <c r="F15">
        <v>1470</v>
      </c>
    </row>
    <row r="16" spans="1:6" x14ac:dyDescent="0.3">
      <c r="A16" s="2" t="s">
        <v>12</v>
      </c>
      <c r="B16">
        <v>3400</v>
      </c>
      <c r="C16">
        <v>3355</v>
      </c>
      <c r="D16">
        <v>3390</v>
      </c>
      <c r="E16">
        <v>3680</v>
      </c>
      <c r="F16">
        <v>3850</v>
      </c>
    </row>
    <row r="17" spans="1:6" x14ac:dyDescent="0.3">
      <c r="A17" s="2" t="s">
        <v>13</v>
      </c>
      <c r="B17">
        <v>2110</v>
      </c>
      <c r="C17">
        <v>2000</v>
      </c>
      <c r="D17">
        <v>1795</v>
      </c>
      <c r="E17">
        <v>1730</v>
      </c>
      <c r="F17">
        <v>1775</v>
      </c>
    </row>
    <row r="18" spans="1:6" x14ac:dyDescent="0.3">
      <c r="A18" s="2" t="s">
        <v>14</v>
      </c>
      <c r="B18">
        <v>5505</v>
      </c>
      <c r="C18">
        <v>5355</v>
      </c>
      <c r="D18">
        <v>5185</v>
      </c>
      <c r="E18">
        <v>5415</v>
      </c>
      <c r="F18">
        <v>5625</v>
      </c>
    </row>
    <row r="19" spans="1:6" x14ac:dyDescent="0.3">
      <c r="A19" s="2" t="s">
        <v>8</v>
      </c>
      <c r="B19">
        <v>328</v>
      </c>
      <c r="C19">
        <v>327</v>
      </c>
      <c r="D19">
        <v>298</v>
      </c>
      <c r="E19">
        <v>274</v>
      </c>
      <c r="F19">
        <v>304</v>
      </c>
    </row>
    <row r="20" spans="1:6" x14ac:dyDescent="0.3">
      <c r="A20" s="2" t="s">
        <v>9</v>
      </c>
      <c r="B20" s="3">
        <f>B14+B15+B18+B19</f>
        <v>8035</v>
      </c>
      <c r="C20" s="3">
        <f>C14+C15+C18+C19</f>
        <v>7769</v>
      </c>
      <c r="D20" s="3">
        <f>D14+D15+D18+D19</f>
        <v>7280</v>
      </c>
      <c r="E20" s="3">
        <f>E14+E15+E18+E19</f>
        <v>7329</v>
      </c>
      <c r="F20" s="3">
        <f>F14+F15+F18+F19</f>
        <v>7406</v>
      </c>
    </row>
    <row r="22" spans="1:6" x14ac:dyDescent="0.3">
      <c r="A22" s="2" t="s">
        <v>3</v>
      </c>
      <c r="B22">
        <v>11288</v>
      </c>
      <c r="C22">
        <v>11036</v>
      </c>
      <c r="D22">
        <v>10377</v>
      </c>
      <c r="E22">
        <v>10287</v>
      </c>
      <c r="F22">
        <v>10119</v>
      </c>
    </row>
    <row r="23" spans="1:6" x14ac:dyDescent="0.3">
      <c r="A23" s="2" t="s">
        <v>15</v>
      </c>
      <c r="B23" s="1">
        <f>B20/B22</f>
        <v>0.71181785967399003</v>
      </c>
      <c r="C23" s="1">
        <f>C20/C22</f>
        <v>0.70396882928597315</v>
      </c>
      <c r="D23" s="1">
        <f>D20/D22</f>
        <v>0.7015515081430086</v>
      </c>
      <c r="E23" s="1">
        <f>E20/E22</f>
        <v>0.71245261009040539</v>
      </c>
      <c r="F23" s="1">
        <f>F20/F22</f>
        <v>0.73189050301413183</v>
      </c>
    </row>
    <row r="25" spans="1:6" x14ac:dyDescent="0.3">
      <c r="A25" s="2" t="s">
        <v>9</v>
      </c>
      <c r="B25" s="2" t="s">
        <v>0</v>
      </c>
      <c r="C25" s="2" t="s">
        <v>1</v>
      </c>
      <c r="D25" s="2" t="s">
        <v>4</v>
      </c>
      <c r="E25" s="2" t="s">
        <v>5</v>
      </c>
      <c r="F25" s="2" t="s">
        <v>6</v>
      </c>
    </row>
    <row r="26" spans="1:6" x14ac:dyDescent="0.3">
      <c r="A26" s="2" t="s">
        <v>7</v>
      </c>
      <c r="B26">
        <v>26</v>
      </c>
      <c r="C26">
        <v>29</v>
      </c>
      <c r="D26">
        <v>36</v>
      </c>
      <c r="E26">
        <v>21</v>
      </c>
      <c r="F26">
        <v>13</v>
      </c>
    </row>
    <row r="27" spans="1:6" x14ac:dyDescent="0.3">
      <c r="A27" s="2" t="s">
        <v>10</v>
      </c>
      <c r="B27">
        <v>5185</v>
      </c>
      <c r="C27">
        <v>5175</v>
      </c>
      <c r="D27">
        <v>4680</v>
      </c>
      <c r="E27">
        <v>4375</v>
      </c>
      <c r="F27">
        <v>3935</v>
      </c>
    </row>
    <row r="28" spans="1:6" x14ac:dyDescent="0.3">
      <c r="A28" s="2" t="s">
        <v>12</v>
      </c>
      <c r="B28">
        <v>6085</v>
      </c>
      <c r="C28">
        <v>5910</v>
      </c>
      <c r="D28">
        <v>5985</v>
      </c>
      <c r="E28">
        <v>6345</v>
      </c>
      <c r="F28">
        <v>6810</v>
      </c>
    </row>
    <row r="29" spans="1:6" x14ac:dyDescent="0.3">
      <c r="A29" s="2" t="s">
        <v>13</v>
      </c>
      <c r="B29">
        <v>3490</v>
      </c>
      <c r="C29">
        <v>3395</v>
      </c>
      <c r="D29">
        <v>3040</v>
      </c>
      <c r="E29">
        <v>2900</v>
      </c>
      <c r="F29">
        <v>2910</v>
      </c>
    </row>
    <row r="30" spans="1:6" x14ac:dyDescent="0.3">
      <c r="A30" s="2" t="s">
        <v>14</v>
      </c>
      <c r="B30">
        <v>9580</v>
      </c>
      <c r="C30">
        <v>9305</v>
      </c>
      <c r="D30">
        <v>9025</v>
      </c>
      <c r="E30">
        <v>9245</v>
      </c>
      <c r="F30">
        <v>9720</v>
      </c>
    </row>
    <row r="31" spans="1:6" x14ac:dyDescent="0.3">
      <c r="A31" s="2" t="s">
        <v>8</v>
      </c>
      <c r="B31">
        <v>683</v>
      </c>
      <c r="C31">
        <v>658</v>
      </c>
      <c r="D31">
        <v>606</v>
      </c>
      <c r="E31">
        <v>608</v>
      </c>
      <c r="F31">
        <v>672</v>
      </c>
    </row>
    <row r="32" spans="1:6" x14ac:dyDescent="0.3">
      <c r="A32" s="2" t="s">
        <v>9</v>
      </c>
      <c r="B32" s="3">
        <f>B26+B27+B30+B31</f>
        <v>15474</v>
      </c>
      <c r="C32" s="3">
        <f>C26+C27+C30+C31</f>
        <v>15167</v>
      </c>
      <c r="D32" s="3">
        <f>D26+D27+D30+D31</f>
        <v>14347</v>
      </c>
      <c r="E32" s="3">
        <f>E26+E27+E30+E31</f>
        <v>14249</v>
      </c>
      <c r="F32" s="3">
        <f>F26+F27+F30+F31</f>
        <v>14340</v>
      </c>
    </row>
    <row r="34" spans="1:6" x14ac:dyDescent="0.3">
      <c r="A34" s="2" t="s">
        <v>3</v>
      </c>
      <c r="B34">
        <v>23434</v>
      </c>
      <c r="C34">
        <v>23125</v>
      </c>
      <c r="D34">
        <v>21883</v>
      </c>
      <c r="E34">
        <v>21312</v>
      </c>
      <c r="F34">
        <v>20899</v>
      </c>
    </row>
    <row r="35" spans="1:6" x14ac:dyDescent="0.3">
      <c r="A35" s="2" t="s">
        <v>15</v>
      </c>
      <c r="B35" s="1">
        <f>B32/B34</f>
        <v>0.66032260817615429</v>
      </c>
      <c r="C35" s="1">
        <f>C32/C34</f>
        <v>0.65587027027027023</v>
      </c>
      <c r="D35" s="1">
        <f>D32/D34</f>
        <v>0.65562308641411138</v>
      </c>
      <c r="E35" s="1">
        <f>E32/E34</f>
        <v>0.66859046546546541</v>
      </c>
      <c r="F35" s="1">
        <f>F32/F34</f>
        <v>0.68615723240346427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Age 16</vt:lpstr>
      <vt:lpstr>Age 17</vt:lpstr>
      <vt:lpstr>Age 18</vt:lpstr>
      <vt:lpstr>Age 19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Mervyn</dc:creator>
  <cp:lastModifiedBy>Wilson, Mervyn</cp:lastModifiedBy>
  <dcterms:created xsi:type="dcterms:W3CDTF">2023-11-03T13:54:43Z</dcterms:created>
  <dcterms:modified xsi:type="dcterms:W3CDTF">2024-01-30T08:11:09Z</dcterms:modified>
</cp:coreProperties>
</file>