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ml.chartshape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45" yWindow="930" windowWidth="15315" windowHeight="8955" tabRatio="712"/>
  </bookViews>
  <sheets>
    <sheet name="Metadata" sheetId="9" r:id="rId1"/>
    <sheet name="Contents" sheetId="16" r:id="rId2"/>
    <sheet name="Table 1.1" sheetId="1" r:id="rId3"/>
    <sheet name="Table 1.2" sheetId="14" r:id="rId4"/>
    <sheet name="Table 1.3" sheetId="8" r:id="rId5"/>
    <sheet name="Table 1.4" sheetId="15" r:id="rId6"/>
    <sheet name="Table 1.5" sheetId="10" r:id="rId7"/>
    <sheet name="Table 1.6 " sheetId="24" r:id="rId8"/>
    <sheet name="Table 1.7" sheetId="12" r:id="rId9"/>
    <sheet name="Table 1.8" sheetId="13" r:id="rId10"/>
    <sheet name="Table 1.9" sheetId="22" r:id="rId11"/>
    <sheet name="Table 1.10" sheetId="23" r:id="rId12"/>
    <sheet name="Tables 1.11 - 1.13" sheetId="27" r:id="rId13"/>
    <sheet name="Charts 1.1a &amp; 1.1b" sheetId="17" r:id="rId14"/>
    <sheet name="Charts 1.2a &amp; 1.2b" sheetId="18" r:id="rId15"/>
    <sheet name="Charts 1.3a &amp; 1.3b" sheetId="20" r:id="rId16"/>
    <sheet name="Charts 1.4a &amp; 1.4b" sheetId="30" r:id="rId17"/>
    <sheet name="Charts 1.5a &amp; 1.5b" sheetId="28" r:id="rId18"/>
    <sheet name="Charts 1.6a &amp; 1.6b" sheetId="31" r:id="rId19"/>
    <sheet name="Charts 1.7a &amp; 1.7b" sheetId="29" r:id="rId20"/>
    <sheet name="Charts 1.8a &amp; 1.8b" sheetId="32" r:id="rId21"/>
    <sheet name="Charts 1.9a, 1.9b &amp; 1.9c" sheetId="21" r:id="rId22"/>
  </sheets>
  <externalReferences>
    <externalReference r:id="rId23"/>
    <externalReference r:id="rId24"/>
  </externalReferences>
  <calcPr calcId="125725"/>
</workbook>
</file>

<file path=xl/calcChain.xml><?xml version="1.0" encoding="utf-8"?>
<calcChain xmlns="http://schemas.openxmlformats.org/spreadsheetml/2006/main">
  <c r="F36" i="24"/>
  <c r="E36"/>
  <c r="E7" i="1" l="1"/>
  <c r="F124" i="13" l="1"/>
  <c r="E124"/>
  <c r="F123"/>
  <c r="E123"/>
  <c r="F119"/>
  <c r="E119"/>
  <c r="F118"/>
  <c r="E118"/>
  <c r="F117"/>
  <c r="E117"/>
  <c r="F112"/>
  <c r="E112"/>
  <c r="F111"/>
  <c r="E111"/>
  <c r="F107"/>
  <c r="E107"/>
  <c r="F106"/>
  <c r="E106"/>
  <c r="F105"/>
  <c r="E105"/>
  <c r="F100"/>
  <c r="E100"/>
  <c r="F99"/>
  <c r="E99"/>
  <c r="F95"/>
  <c r="E95"/>
  <c r="F94"/>
  <c r="E94"/>
  <c r="F93"/>
  <c r="E93"/>
  <c r="F88"/>
  <c r="E88"/>
  <c r="F87"/>
  <c r="E87"/>
  <c r="F83"/>
  <c r="E83"/>
  <c r="F82"/>
  <c r="E82"/>
  <c r="F81"/>
  <c r="E81"/>
  <c r="F76"/>
  <c r="E76"/>
  <c r="F75"/>
  <c r="E75"/>
  <c r="F71"/>
  <c r="E71"/>
  <c r="F70"/>
  <c r="E70"/>
  <c r="F69"/>
  <c r="E69"/>
  <c r="F64"/>
  <c r="E64"/>
  <c r="F63"/>
  <c r="E63"/>
  <c r="F59"/>
  <c r="E59"/>
  <c r="F58"/>
  <c r="E58"/>
  <c r="F57"/>
  <c r="E57"/>
  <c r="F52"/>
  <c r="E52"/>
  <c r="F51"/>
  <c r="E51"/>
  <c r="F47"/>
  <c r="E47"/>
  <c r="F46"/>
  <c r="E46"/>
  <c r="F45"/>
  <c r="E45"/>
  <c r="F40"/>
  <c r="E40"/>
  <c r="F39"/>
  <c r="E39"/>
  <c r="F35"/>
  <c r="E35"/>
  <c r="F34"/>
  <c r="E34"/>
  <c r="F33"/>
  <c r="E33"/>
  <c r="F28"/>
  <c r="E28"/>
  <c r="F27"/>
  <c r="E27"/>
  <c r="F23"/>
  <c r="E23"/>
  <c r="F22"/>
  <c r="E22"/>
  <c r="F21"/>
  <c r="E21"/>
  <c r="F16"/>
  <c r="E16"/>
  <c r="F15"/>
  <c r="E15"/>
  <c r="E10"/>
  <c r="F10"/>
  <c r="E11"/>
  <c r="F11"/>
  <c r="F9"/>
  <c r="E9"/>
  <c r="F64" i="12"/>
  <c r="E64"/>
  <c r="F63"/>
  <c r="E63"/>
  <c r="F62"/>
  <c r="E62"/>
  <c r="F61"/>
  <c r="E61"/>
  <c r="F58"/>
  <c r="E58"/>
  <c r="F57"/>
  <c r="E57"/>
  <c r="F56"/>
  <c r="E56"/>
  <c r="F55"/>
  <c r="E55"/>
  <c r="F52"/>
  <c r="E52"/>
  <c r="F51"/>
  <c r="E51"/>
  <c r="F50"/>
  <c r="E50"/>
  <c r="F49"/>
  <c r="E49"/>
  <c r="F46"/>
  <c r="E46"/>
  <c r="F45"/>
  <c r="E45"/>
  <c r="F44"/>
  <c r="E44"/>
  <c r="F43"/>
  <c r="E43"/>
  <c r="F40"/>
  <c r="E40"/>
  <c r="F39"/>
  <c r="E39"/>
  <c r="F38"/>
  <c r="E38"/>
  <c r="F37"/>
  <c r="E37"/>
  <c r="F34"/>
  <c r="E34"/>
  <c r="F33"/>
  <c r="E33"/>
  <c r="F32"/>
  <c r="E32"/>
  <c r="F31"/>
  <c r="E31"/>
  <c r="F28"/>
  <c r="E28"/>
  <c r="F27"/>
  <c r="E27"/>
  <c r="F26"/>
  <c r="E26"/>
  <c r="F25"/>
  <c r="E25"/>
  <c r="F22"/>
  <c r="E22"/>
  <c r="F21"/>
  <c r="E21"/>
  <c r="F20"/>
  <c r="E20"/>
  <c r="F19"/>
  <c r="E19"/>
  <c r="F16"/>
  <c r="E16"/>
  <c r="F15"/>
  <c r="E15"/>
  <c r="F14"/>
  <c r="E14"/>
  <c r="F13"/>
  <c r="E13"/>
  <c r="E8"/>
  <c r="F8"/>
  <c r="E9"/>
  <c r="F9"/>
  <c r="E10"/>
  <c r="F10"/>
  <c r="F7"/>
  <c r="E7"/>
  <c r="F265" i="24"/>
  <c r="E265"/>
  <c r="F274"/>
  <c r="E274"/>
  <c r="F273"/>
  <c r="E273"/>
  <c r="F272"/>
  <c r="E272"/>
  <c r="F271"/>
  <c r="E271"/>
  <c r="F270"/>
  <c r="E270"/>
  <c r="F269"/>
  <c r="E269"/>
  <c r="F268"/>
  <c r="E268"/>
  <c r="F266"/>
  <c r="E266"/>
  <c r="F252"/>
  <c r="E252"/>
  <c r="F261"/>
  <c r="E261"/>
  <c r="F260"/>
  <c r="E260"/>
  <c r="F259"/>
  <c r="E259"/>
  <c r="F257"/>
  <c r="E257"/>
  <c r="F256"/>
  <c r="E256"/>
  <c r="F255"/>
  <c r="E255"/>
  <c r="F254"/>
  <c r="E254"/>
  <c r="F253"/>
  <c r="E253"/>
  <c r="F251"/>
  <c r="E251"/>
  <c r="F198"/>
  <c r="E198"/>
  <c r="F207"/>
  <c r="E207"/>
  <c r="F206"/>
  <c r="E206"/>
  <c r="F205"/>
  <c r="E205"/>
  <c r="F203"/>
  <c r="E203"/>
  <c r="F202"/>
  <c r="E202"/>
  <c r="F201"/>
  <c r="E201"/>
  <c r="F200"/>
  <c r="E200"/>
  <c r="F199"/>
  <c r="E199"/>
  <c r="F197"/>
  <c r="E197"/>
  <c r="F184"/>
  <c r="E184"/>
  <c r="F193"/>
  <c r="E193"/>
  <c r="F192"/>
  <c r="E192"/>
  <c r="F191"/>
  <c r="E191"/>
  <c r="F190"/>
  <c r="E190"/>
  <c r="F189"/>
  <c r="E189"/>
  <c r="F188"/>
  <c r="E188"/>
  <c r="F187"/>
  <c r="E187"/>
  <c r="F185"/>
  <c r="E185"/>
  <c r="F171"/>
  <c r="E171"/>
  <c r="F180"/>
  <c r="E180"/>
  <c r="F179"/>
  <c r="E179"/>
  <c r="F178"/>
  <c r="E178"/>
  <c r="F176"/>
  <c r="E176"/>
  <c r="F175"/>
  <c r="E175"/>
  <c r="F174"/>
  <c r="E174"/>
  <c r="F173"/>
  <c r="E173"/>
  <c r="F172"/>
  <c r="E172"/>
  <c r="F170"/>
  <c r="E170"/>
  <c r="F157"/>
  <c r="E157"/>
  <c r="F166"/>
  <c r="E166"/>
  <c r="F165"/>
  <c r="E165"/>
  <c r="F164"/>
  <c r="E164"/>
  <c r="F163"/>
  <c r="E163"/>
  <c r="F162"/>
  <c r="E162"/>
  <c r="F161"/>
  <c r="E161"/>
  <c r="F160"/>
  <c r="E160"/>
  <c r="F158"/>
  <c r="E158"/>
  <c r="F144"/>
  <c r="E144"/>
  <c r="F153"/>
  <c r="E153"/>
  <c r="F152"/>
  <c r="E152"/>
  <c r="F151"/>
  <c r="E151"/>
  <c r="F149"/>
  <c r="E149"/>
  <c r="F148"/>
  <c r="E148"/>
  <c r="F147"/>
  <c r="E147"/>
  <c r="F146"/>
  <c r="E146"/>
  <c r="F145"/>
  <c r="E145"/>
  <c r="F143"/>
  <c r="E143"/>
  <c r="F130"/>
  <c r="E130"/>
  <c r="F139"/>
  <c r="E139"/>
  <c r="F138"/>
  <c r="E138"/>
  <c r="F137"/>
  <c r="E137"/>
  <c r="F136"/>
  <c r="E136"/>
  <c r="F135"/>
  <c r="E135"/>
  <c r="F134"/>
  <c r="E134"/>
  <c r="F133"/>
  <c r="E133"/>
  <c r="F131"/>
  <c r="E131"/>
  <c r="F117"/>
  <c r="E117"/>
  <c r="F126"/>
  <c r="E126"/>
  <c r="F125"/>
  <c r="E125"/>
  <c r="F124"/>
  <c r="E124"/>
  <c r="F122"/>
  <c r="E122"/>
  <c r="F121"/>
  <c r="E121"/>
  <c r="F120"/>
  <c r="E120"/>
  <c r="F119"/>
  <c r="E119"/>
  <c r="F118"/>
  <c r="E118"/>
  <c r="F116"/>
  <c r="E116"/>
  <c r="F103"/>
  <c r="E103"/>
  <c r="F112"/>
  <c r="E112"/>
  <c r="F111"/>
  <c r="E111"/>
  <c r="F110"/>
  <c r="E110"/>
  <c r="F109"/>
  <c r="E109"/>
  <c r="F108"/>
  <c r="E108"/>
  <c r="F107"/>
  <c r="E107"/>
  <c r="F106"/>
  <c r="E106"/>
  <c r="F104"/>
  <c r="E104"/>
  <c r="F90"/>
  <c r="E90"/>
  <c r="F99"/>
  <c r="E99"/>
  <c r="F98"/>
  <c r="E98"/>
  <c r="F97"/>
  <c r="E97"/>
  <c r="F95"/>
  <c r="E95"/>
  <c r="F94"/>
  <c r="E94"/>
  <c r="F93"/>
  <c r="E93"/>
  <c r="F92"/>
  <c r="E92"/>
  <c r="F91"/>
  <c r="E91"/>
  <c r="F89"/>
  <c r="E89"/>
  <c r="F76"/>
  <c r="E76"/>
  <c r="F85"/>
  <c r="E85"/>
  <c r="F84"/>
  <c r="E84"/>
  <c r="F83"/>
  <c r="E83"/>
  <c r="F82"/>
  <c r="E82"/>
  <c r="F81"/>
  <c r="E81"/>
  <c r="F80"/>
  <c r="E80"/>
  <c r="F79"/>
  <c r="E79"/>
  <c r="F77"/>
  <c r="E77"/>
  <c r="F63"/>
  <c r="E63"/>
  <c r="F72"/>
  <c r="E72"/>
  <c r="F71"/>
  <c r="E71"/>
  <c r="F70"/>
  <c r="E70"/>
  <c r="F68"/>
  <c r="E68"/>
  <c r="F67"/>
  <c r="E67"/>
  <c r="F66"/>
  <c r="E66"/>
  <c r="F65"/>
  <c r="E65"/>
  <c r="F64"/>
  <c r="E64"/>
  <c r="F62"/>
  <c r="E62"/>
  <c r="F49"/>
  <c r="E49"/>
  <c r="F58"/>
  <c r="E58"/>
  <c r="F57"/>
  <c r="E57"/>
  <c r="F56"/>
  <c r="E56"/>
  <c r="F55"/>
  <c r="E55"/>
  <c r="F54"/>
  <c r="E54"/>
  <c r="F53"/>
  <c r="E53"/>
  <c r="F52"/>
  <c r="E52"/>
  <c r="F50"/>
  <c r="E50"/>
  <c r="F45"/>
  <c r="E45"/>
  <c r="F44"/>
  <c r="E44"/>
  <c r="F43"/>
  <c r="E43"/>
  <c r="F41"/>
  <c r="E41"/>
  <c r="F40"/>
  <c r="E40"/>
  <c r="F39"/>
  <c r="E39"/>
  <c r="F38"/>
  <c r="E38"/>
  <c r="F37"/>
  <c r="E37"/>
  <c r="F35"/>
  <c r="E35"/>
  <c r="F22"/>
  <c r="E22"/>
  <c r="F31"/>
  <c r="E31"/>
  <c r="F30"/>
  <c r="E30"/>
  <c r="F29"/>
  <c r="E29"/>
  <c r="F28"/>
  <c r="E28"/>
  <c r="F27"/>
  <c r="E27"/>
  <c r="F26"/>
  <c r="E26"/>
  <c r="F25"/>
  <c r="E25"/>
  <c r="F23"/>
  <c r="E23"/>
  <c r="F9"/>
  <c r="E9"/>
  <c r="F18"/>
  <c r="E18"/>
  <c r="F17"/>
  <c r="E17"/>
  <c r="F16"/>
  <c r="E16"/>
  <c r="F14"/>
  <c r="E14"/>
  <c r="F13"/>
  <c r="E13"/>
  <c r="F12"/>
  <c r="E12"/>
  <c r="F11"/>
  <c r="E11"/>
  <c r="F10"/>
  <c r="E10"/>
  <c r="F8"/>
  <c r="E8"/>
  <c r="F238"/>
  <c r="E238"/>
  <c r="F247"/>
  <c r="E247"/>
  <c r="F246"/>
  <c r="E246"/>
  <c r="F245"/>
  <c r="E245"/>
  <c r="F244"/>
  <c r="E244"/>
  <c r="F243"/>
  <c r="E243"/>
  <c r="F242"/>
  <c r="E242"/>
  <c r="F241"/>
  <c r="E241"/>
  <c r="F239"/>
  <c r="E239"/>
  <c r="F225"/>
  <c r="E225"/>
  <c r="F234"/>
  <c r="E234"/>
  <c r="F233"/>
  <c r="E233"/>
  <c r="F232"/>
  <c r="E232"/>
  <c r="F230"/>
  <c r="E230"/>
  <c r="F229"/>
  <c r="E229"/>
  <c r="F228"/>
  <c r="E228"/>
  <c r="F227"/>
  <c r="E227"/>
  <c r="F226"/>
  <c r="E226"/>
  <c r="F224"/>
  <c r="E224"/>
  <c r="F211"/>
  <c r="E211"/>
  <c r="F220"/>
  <c r="E220"/>
  <c r="F219"/>
  <c r="E219"/>
  <c r="F218"/>
  <c r="E218"/>
  <c r="F217"/>
  <c r="E217"/>
  <c r="F216"/>
  <c r="E216"/>
  <c r="F215"/>
  <c r="E215"/>
  <c r="F214"/>
  <c r="E214"/>
  <c r="F212"/>
  <c r="E212"/>
  <c r="F62" i="10"/>
  <c r="E62"/>
  <c r="F61"/>
  <c r="E61"/>
  <c r="F56"/>
  <c r="E56"/>
  <c r="F55"/>
  <c r="E55"/>
  <c r="F50"/>
  <c r="E50"/>
  <c r="F49"/>
  <c r="E49"/>
  <c r="F44"/>
  <c r="E44"/>
  <c r="F43"/>
  <c r="E43"/>
  <c r="F38"/>
  <c r="E38"/>
  <c r="F37"/>
  <c r="E37"/>
  <c r="F32"/>
  <c r="E32"/>
  <c r="F31"/>
  <c r="E31"/>
  <c r="F26"/>
  <c r="E26"/>
  <c r="F25"/>
  <c r="E25"/>
  <c r="F20"/>
  <c r="E20"/>
  <c r="F19"/>
  <c r="E19"/>
  <c r="F14"/>
  <c r="E14"/>
  <c r="F13"/>
  <c r="E13"/>
  <c r="E8"/>
  <c r="F8"/>
  <c r="F7"/>
  <c r="E7"/>
  <c r="F44" i="15"/>
  <c r="E44"/>
  <c r="F43"/>
  <c r="E43"/>
  <c r="F40"/>
  <c r="E40"/>
  <c r="F39"/>
  <c r="E39"/>
  <c r="F36"/>
  <c r="E36"/>
  <c r="F35"/>
  <c r="E35"/>
  <c r="F32"/>
  <c r="E32"/>
  <c r="F31"/>
  <c r="E31"/>
  <c r="F28"/>
  <c r="E28"/>
  <c r="F27"/>
  <c r="E27"/>
  <c r="F24"/>
  <c r="E24"/>
  <c r="F23"/>
  <c r="E23"/>
  <c r="F20"/>
  <c r="E20"/>
  <c r="F19"/>
  <c r="E19"/>
  <c r="F16"/>
  <c r="E16"/>
  <c r="F15"/>
  <c r="E15"/>
  <c r="F12"/>
  <c r="E12"/>
  <c r="F11"/>
  <c r="E11"/>
  <c r="E8"/>
  <c r="F8"/>
  <c r="F7"/>
  <c r="E7"/>
  <c r="F52" i="8"/>
  <c r="E52"/>
  <c r="F51"/>
  <c r="E51"/>
  <c r="F48"/>
  <c r="E48"/>
  <c r="F47"/>
  <c r="E47"/>
  <c r="F44"/>
  <c r="E44"/>
  <c r="F43"/>
  <c r="E43"/>
  <c r="F40"/>
  <c r="E40"/>
  <c r="F39"/>
  <c r="E39"/>
  <c r="F36"/>
  <c r="E36"/>
  <c r="F35"/>
  <c r="E35"/>
  <c r="F32"/>
  <c r="E32"/>
  <c r="F31"/>
  <c r="E31"/>
  <c r="F28"/>
  <c r="E28"/>
  <c r="F27"/>
  <c r="E27"/>
  <c r="F24"/>
  <c r="E24"/>
  <c r="F23"/>
  <c r="E23"/>
  <c r="F20"/>
  <c r="E20"/>
  <c r="F19"/>
  <c r="E19"/>
  <c r="F16"/>
  <c r="E16"/>
  <c r="F15"/>
  <c r="E15"/>
  <c r="F12"/>
  <c r="E12"/>
  <c r="F11"/>
  <c r="E11"/>
  <c r="E8"/>
  <c r="F8"/>
  <c r="F7"/>
  <c r="E7"/>
  <c r="E45" i="14"/>
  <c r="F45"/>
  <c r="E46"/>
  <c r="F46"/>
  <c r="F44"/>
  <c r="E44"/>
  <c r="F43"/>
  <c r="E43"/>
  <c r="F40"/>
  <c r="E40"/>
  <c r="F39"/>
  <c r="E39"/>
  <c r="F36"/>
  <c r="E36"/>
  <c r="F35"/>
  <c r="E35"/>
  <c r="F32"/>
  <c r="E32"/>
  <c r="F31"/>
  <c r="E31"/>
  <c r="F28"/>
  <c r="E28"/>
  <c r="F27"/>
  <c r="E27"/>
  <c r="F24"/>
  <c r="E24"/>
  <c r="F23"/>
  <c r="E23"/>
  <c r="F20"/>
  <c r="E20"/>
  <c r="F19"/>
  <c r="E19"/>
  <c r="F16"/>
  <c r="E16"/>
  <c r="F15"/>
  <c r="E15"/>
  <c r="F12"/>
  <c r="E12"/>
  <c r="F11"/>
  <c r="E11"/>
  <c r="E8"/>
  <c r="F8"/>
  <c r="F7"/>
  <c r="E7"/>
  <c r="F52" i="1"/>
  <c r="E52"/>
  <c r="F51"/>
  <c r="E51"/>
  <c r="F48"/>
  <c r="E48"/>
  <c r="F47"/>
  <c r="E47"/>
  <c r="F44"/>
  <c r="E44"/>
  <c r="F43"/>
  <c r="E43"/>
  <c r="F40"/>
  <c r="E40"/>
  <c r="F39"/>
  <c r="E39"/>
  <c r="F36"/>
  <c r="E36"/>
  <c r="F35"/>
  <c r="E35"/>
  <c r="F32"/>
  <c r="E32"/>
  <c r="F31"/>
  <c r="E31"/>
  <c r="F28"/>
  <c r="E28"/>
  <c r="F27"/>
  <c r="E27"/>
  <c r="F24"/>
  <c r="E24"/>
  <c r="F23"/>
  <c r="E23"/>
  <c r="F20"/>
  <c r="E20"/>
  <c r="F19"/>
  <c r="E19"/>
  <c r="F16"/>
  <c r="E16"/>
  <c r="F15"/>
  <c r="E15"/>
  <c r="F12"/>
  <c r="E12"/>
  <c r="F11"/>
  <c r="E11"/>
  <c r="E8"/>
  <c r="F8"/>
  <c r="F7"/>
</calcChain>
</file>

<file path=xl/sharedStrings.xml><?xml version="1.0" encoding="utf-8"?>
<sst xmlns="http://schemas.openxmlformats.org/spreadsheetml/2006/main" count="2518" uniqueCount="291">
  <si>
    <t>January</t>
  </si>
  <si>
    <t>B&amp;Bs</t>
  </si>
  <si>
    <t>Room occupancy</t>
  </si>
  <si>
    <t>4 STAR</t>
  </si>
  <si>
    <t>3 STAR</t>
  </si>
  <si>
    <t>2 STAR</t>
  </si>
  <si>
    <t>1 STAR</t>
  </si>
  <si>
    <t>*</t>
  </si>
  <si>
    <t>less than 25</t>
  </si>
  <si>
    <t>26-50</t>
  </si>
  <si>
    <t>51-100</t>
  </si>
  <si>
    <t>more than 100</t>
  </si>
  <si>
    <t>Hotels</t>
  </si>
  <si>
    <t>less than £40</t>
  </si>
  <si>
    <t>£40-£49.99</t>
  </si>
  <si>
    <t>£50-£59.99</t>
  </si>
  <si>
    <t>£60 or more</t>
  </si>
  <si>
    <t>less than £20</t>
  </si>
  <si>
    <t>£20-£29.99</t>
  </si>
  <si>
    <t>£30 or more</t>
  </si>
  <si>
    <t>Guesthouses</t>
  </si>
  <si>
    <t>Hotel</t>
  </si>
  <si>
    <t>Rooms sold</t>
  </si>
  <si>
    <t>Guesthouse, Guest Accom and B&amp;Bs</t>
  </si>
  <si>
    <t>GH/GA/BBs</t>
  </si>
  <si>
    <t>February</t>
  </si>
  <si>
    <t>March</t>
  </si>
  <si>
    <t>April</t>
  </si>
  <si>
    <t>May</t>
  </si>
  <si>
    <t>June</t>
  </si>
  <si>
    <t>July</t>
  </si>
  <si>
    <t>August</t>
  </si>
  <si>
    <t>September</t>
  </si>
  <si>
    <t>October</t>
  </si>
  <si>
    <t>November</t>
  </si>
  <si>
    <t>December</t>
  </si>
  <si>
    <t>Data Subset:</t>
  </si>
  <si>
    <t>Dataset Title:</t>
  </si>
  <si>
    <t>Coverage:</t>
  </si>
  <si>
    <t>Source:</t>
  </si>
  <si>
    <t>Contact:</t>
  </si>
  <si>
    <t>National Statistics Data?</t>
  </si>
  <si>
    <t>Year of Data:</t>
  </si>
  <si>
    <t>Tourism</t>
  </si>
  <si>
    <t>No</t>
  </si>
  <si>
    <t>Sarah McAuley</t>
  </si>
  <si>
    <t>028 9052 9434</t>
  </si>
  <si>
    <t>sarah.mcauley@dfpni.gov.uk</t>
  </si>
  <si>
    <t xml:space="preserve">Northern Ireland </t>
  </si>
  <si>
    <t>Description of Data</t>
  </si>
  <si>
    <t>Details of the information held on this dataset are outlined below:</t>
  </si>
  <si>
    <t>Methodology</t>
  </si>
  <si>
    <t>Geographic Referencing</t>
  </si>
  <si>
    <t>Disclosure Control Methods</t>
  </si>
  <si>
    <t>Quality Issues</t>
  </si>
  <si>
    <t>No data quality issues exist.</t>
  </si>
  <si>
    <t>Sample</t>
  </si>
  <si>
    <t>Questionnaire</t>
  </si>
  <si>
    <t>Establishments are asked to record the following in the questionnaire:</t>
  </si>
  <si>
    <t xml:space="preserve"> Britain, Europe, North America and other countries),</t>
  </si>
  <si>
    <t>Weighting</t>
  </si>
  <si>
    <t>Terminology</t>
  </si>
  <si>
    <t>The main measures are bed-space occupancy and room occupancy.</t>
  </si>
  <si>
    <t>Rooms and Bed-spaces sold</t>
  </si>
  <si>
    <t xml:space="preserve">Rooms Sold </t>
  </si>
  <si>
    <t>Bed-spaces Sold</t>
  </si>
  <si>
    <r>
      <t>·</t>
    </r>
    <r>
      <rPr>
        <sz val="7"/>
        <rFont val="Arial"/>
        <family val="2"/>
      </rPr>
      <t xml:space="preserve">         </t>
    </r>
    <r>
      <rPr>
        <sz val="10"/>
        <rFont val="Arial"/>
        <family val="2"/>
      </rPr>
      <t>The total number of rooms let out each night,</t>
    </r>
  </si>
  <si>
    <r>
      <t>·</t>
    </r>
    <r>
      <rPr>
        <sz val="7"/>
        <rFont val="Arial"/>
        <family val="2"/>
      </rPr>
      <t xml:space="preserve">         </t>
    </r>
    <r>
      <rPr>
        <sz val="10"/>
        <rFont val="Arial"/>
        <family val="2"/>
      </rPr>
      <t>The total number of guests staying in the establishment each night,</t>
    </r>
  </si>
  <si>
    <r>
      <t>·</t>
    </r>
    <r>
      <rPr>
        <sz val="7"/>
        <rFont val="Arial"/>
        <family val="2"/>
      </rPr>
      <t xml:space="preserve">         </t>
    </r>
    <r>
      <rPr>
        <sz val="10"/>
        <rFont val="Arial"/>
        <family val="2"/>
      </rPr>
      <t>The total number of guests checking in as new arrivals each day,</t>
    </r>
  </si>
  <si>
    <r>
      <t>·</t>
    </r>
    <r>
      <rPr>
        <sz val="7"/>
        <rFont val="Arial"/>
        <family val="2"/>
      </rPr>
      <t xml:space="preserve">         </t>
    </r>
    <r>
      <rPr>
        <sz val="10"/>
        <rFont val="Arial"/>
        <family val="2"/>
      </rPr>
      <t>The daily number of new arrivals by area of residency (Northern Ireland, Republic of Ireland, Great</t>
    </r>
  </si>
  <si>
    <r>
      <t>·</t>
    </r>
    <r>
      <rPr>
        <sz val="7"/>
        <rFont val="Arial"/>
        <family val="2"/>
      </rPr>
      <t xml:space="preserve">         </t>
    </r>
    <r>
      <rPr>
        <sz val="10"/>
        <rFont val="Arial"/>
        <family val="2"/>
      </rPr>
      <t>The daily number of guests by area of residency (Northern Ireland, Great Britain and other countries).</t>
    </r>
  </si>
  <si>
    <r>
      <t>R</t>
    </r>
    <r>
      <rPr>
        <u/>
        <sz val="10"/>
        <rFont val="Arial"/>
        <family val="2"/>
      </rPr>
      <t>oom occupancy rates</t>
    </r>
  </si>
  <si>
    <r>
      <t>B</t>
    </r>
    <r>
      <rPr>
        <u/>
        <sz val="10"/>
        <rFont val="Arial"/>
        <family val="2"/>
      </rPr>
      <t>ed-space occupancy rates</t>
    </r>
  </si>
  <si>
    <t xml:space="preserve">there are different weights for arrivals, guests and weekend/weekday splits (some accommodation providers do not provide information on the country of residence of their </t>
  </si>
  <si>
    <t xml:space="preserve">refer to the proportion of all bed-spaces available at any given time that are occupied by paying guests. In calculating these figures, the total number of bed-spaces available is allowed to </t>
  </si>
  <si>
    <t>January - March</t>
  </si>
  <si>
    <t>January - April</t>
  </si>
  <si>
    <t>January - May</t>
  </si>
  <si>
    <t>January - June</t>
  </si>
  <si>
    <t>January - July</t>
  </si>
  <si>
    <t>January - August</t>
  </si>
  <si>
    <t>January - September</t>
  </si>
  <si>
    <t>January - October</t>
  </si>
  <si>
    <t>January - November</t>
  </si>
  <si>
    <t>January - December</t>
  </si>
  <si>
    <t>January- May</t>
  </si>
  <si>
    <t xml:space="preserve">refer to the proportion of rooms available at any given time that are occupied by at least one paying guest. These rates differ from bed-space occupancy rates in that the room may be occupied </t>
  </si>
  <si>
    <t>whilst all the bed-spaces in the room are not.</t>
  </si>
  <si>
    <t xml:space="preserve">applies the calculated room occupancy rate to the number of rooms available from the Northern Ireland Tourist Board stock. This does not take into account any known differences between the </t>
  </si>
  <si>
    <t xml:space="preserve">stock file and the actual number of rooms available as there may be a delay in updating the stock file to enable the process of re-certification. </t>
  </si>
  <si>
    <t>provided information on the number of guests.</t>
  </si>
  <si>
    <t xml:space="preserve">applies the calculated bed-space occupancy rate to the number of beds available from the Northern Ireland Tourist Board stock. This does not take into account any known </t>
  </si>
  <si>
    <t xml:space="preserve">differences between the stock file and the actual number of bed-spaces available as there may be a delay in updating the stock file to enable the </t>
  </si>
  <si>
    <t>The information is presented in terms of room and bed-space occupancy, and rooms and bed-spaces sold. The room and bed-space occupancy can be influenced by an establishment adding new rooms or bed-spaces which have not been certified or closing rooms for refurbishment throughout the year and can change monthly. Occupancy rates can also be influenced by seasonality.</t>
  </si>
  <si>
    <t>Some data has been suppressed as the sample size is not large enough to supply a reliable estimate. Cells are suppressed if there are less than 5 establishments</t>
  </si>
  <si>
    <t xml:space="preserve">Tourism Statistics Branch (NISRA) </t>
  </si>
  <si>
    <r>
      <t>Bed occupancy</t>
    </r>
    <r>
      <rPr>
        <b/>
        <vertAlign val="superscript"/>
        <sz val="10"/>
        <rFont val="Arial"/>
        <family val="2"/>
      </rPr>
      <t>(1)</t>
    </r>
  </si>
  <si>
    <t xml:space="preserve">Guest Accommodation </t>
  </si>
  <si>
    <r>
      <t xml:space="preserve">Beds sold </t>
    </r>
    <r>
      <rPr>
        <b/>
        <vertAlign val="superscript"/>
        <sz val="10"/>
        <rFont val="Arial"/>
        <family val="2"/>
      </rPr>
      <t>(1)</t>
    </r>
  </si>
  <si>
    <t>(3) * Sample size too small to provide a reliable estimate</t>
  </si>
  <si>
    <t>Each month, all Hotels and the sample of Guesthouses, Bed &amp; Breakfasts and Guest Accommodation are invited to participate in the occupancy survey by completing a questionnaire.</t>
  </si>
  <si>
    <t>Hotel, Guesthouse, Bed and Breakfast and Guest Accommodation Occupancy Statistics</t>
  </si>
  <si>
    <t>Statistical Theme:</t>
  </si>
  <si>
    <t xml:space="preserve">The data has been weighted for non-response assuming no non-response bias and also weighted by local authority and size. Due to different response rates to different parts of the questionnaire, </t>
  </si>
  <si>
    <t>arrivals/guests and others provide monthly data rather than daily data).</t>
  </si>
  <si>
    <t>vary from month to month to take account of any changes in the number of beds offered by individual establishments through the use of extra beds or withdrawal of some rooms from use.</t>
  </si>
  <si>
    <t>The bed-space occupancy rate calculation =  (Total number of bed-spaces occupied / total number of bed-spaces available) *100</t>
  </si>
  <si>
    <t>The room occupancy rate calculation =  (Total number of rooms occupied / Total number of rooms available) *100</t>
  </si>
  <si>
    <t xml:space="preserve">People and Places </t>
  </si>
  <si>
    <t>List of Tables</t>
  </si>
  <si>
    <t>Table 1.1</t>
  </si>
  <si>
    <t>Contents</t>
  </si>
  <si>
    <t>Table 1.2 Northern Ireland Hotel, Guesthouse, Bed &amp; Breakfast and Guest Accommodation Year to Date</t>
  </si>
  <si>
    <t>Table 1.3 Northern Ireland Hotel, Guesthouse, Bed &amp; Breakfast and Guest Accommodation Rooms and Beds Sold by Month</t>
  </si>
  <si>
    <t>Table 1.4 Northern Ireland Hotel, Guesthouse, Bed &amp; Breakfast and Guest Accommodation Year to Date</t>
  </si>
  <si>
    <t>Table 1.8 Northern Ireland Hotel, Guesthouse, Bed &amp; Breakfast and Guest Accommodation Occupancy by Price Band</t>
  </si>
  <si>
    <t>Northern Ireland Hotel, Guesthouse, Bed &amp; Breakfast and Guest AccommodationOccupancy Rates by Month</t>
  </si>
  <si>
    <t>Table 1.2</t>
  </si>
  <si>
    <t>Table 1.3</t>
  </si>
  <si>
    <t>Table 1.4</t>
  </si>
  <si>
    <t>Table 1.5</t>
  </si>
  <si>
    <t>Table 1.6</t>
  </si>
  <si>
    <t>Table 1.7</t>
  </si>
  <si>
    <t>Table 1.8</t>
  </si>
  <si>
    <t>Northern Ireland Hotel, Guesthouse, Bed &amp; Breakfast and Guest Accommodation Rooms and Beds Sold by Month</t>
  </si>
  <si>
    <t>Northern Ireland Hotel, Guesthouse, Bed &amp; Breakfast and Guest Accommodation Occupancy by Price Band</t>
  </si>
  <si>
    <t>List of Charts</t>
  </si>
  <si>
    <t>Further information on methodology is available on the metadata tab</t>
  </si>
  <si>
    <t>Table 1.9</t>
  </si>
  <si>
    <t>Stock</t>
  </si>
  <si>
    <t>Type</t>
  </si>
  <si>
    <t>Number</t>
  </si>
  <si>
    <t>Rooms Available</t>
  </si>
  <si>
    <t>Bed-Spaces Available</t>
  </si>
  <si>
    <t>Guesthouse</t>
  </si>
  <si>
    <t>Bed &amp; Breakfast</t>
  </si>
  <si>
    <t>Guest Accommodation</t>
  </si>
  <si>
    <t>Total</t>
  </si>
  <si>
    <t>(2) Figure may include establishments which are closed</t>
  </si>
  <si>
    <t>(2) Please note differences between years are calculated using unrounded figures</t>
  </si>
  <si>
    <t xml:space="preserve">process of re-certification. Bed-spaces sold for exclude those who have not provided the appropriate breakdown of information i.e. those who have not </t>
  </si>
  <si>
    <t>Bed-space occupancy rates exclude those who have not provided the appropriate breakdown of information i.e. those who have not provided information on the number of guests.</t>
  </si>
  <si>
    <t>(1)Please note bed-space occupancy figures have been calculated excluding those who have not provided the appropriate breakdown of information</t>
  </si>
  <si>
    <t>(1) Please note bed-space occupancy figures have been calculated excluding those who have not provided the appropriate breakdown of information</t>
  </si>
  <si>
    <t>Table 1.1 Northern Ireland Hotel, Guesthouse, Bed &amp; Breakfast and Guest Accommodation Occupancy Rates by Month</t>
  </si>
  <si>
    <t>Information for guesthouses, B&amp;Bs and guest accommodation is only available from January 2013 onwards due to a change in the survey sampling methodology</t>
  </si>
  <si>
    <t xml:space="preserve">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t>
  </si>
  <si>
    <t>Historically the random sample of guesthouses, B&amp;Bs and guest accommodation drawn from the stock provided by Tourism NI was extended to include good responders and those with 5+ rooms. Since January 2013 Tourism Statistics Branch has been selecting respondents on a stratified random sample basis. Monitoring of the old and new systems has shown no bias. Having built up a two year time series Tourism Statistics Branch will now begin to publish on the new stratified random sample basis. Information for guesthouses, B&amp;Bs and guest accommodation is therefore only available for January 2013 onwards due to these changes in the survey sampling methodology.</t>
  </si>
  <si>
    <t>Antrim &amp; Newtownabbey Borough Council</t>
  </si>
  <si>
    <t>Ards &amp; North Down Borough Council</t>
  </si>
  <si>
    <t>Belfast City Council</t>
  </si>
  <si>
    <t>Causeway Coast &amp; Glens District Coucil</t>
  </si>
  <si>
    <t>Fermanagh &amp; Omagh District Council</t>
  </si>
  <si>
    <t>Derry City &amp; Strabane District Council</t>
  </si>
  <si>
    <t>Lisburn &amp; Castlereagh City Council</t>
  </si>
  <si>
    <t>Mid &amp; East Antrim Borough Council</t>
  </si>
  <si>
    <t>Mid Ulster District Council</t>
  </si>
  <si>
    <t>Newry, Mourne &amp; Down District Council</t>
  </si>
  <si>
    <t>Armagh City, Banbridge &amp; Craigavon Borough Council</t>
  </si>
  <si>
    <t>• Antrim &amp; Newtownabbey Borough Council</t>
  </si>
  <si>
    <t>• Ards &amp; North Down Borough Council</t>
  </si>
  <si>
    <t>• Armagh City, Banbridge &amp; Craigavon Borough Council</t>
  </si>
  <si>
    <t>• Belfast City Council</t>
  </si>
  <si>
    <t>• Causeway Coast &amp; Glens District Coucil</t>
  </si>
  <si>
    <t>• Derry City &amp; Strabane District Council</t>
  </si>
  <si>
    <t>• Fermanagh &amp; Omagh District Council</t>
  </si>
  <si>
    <t>• Lisburn &amp; Castlereagh City Council</t>
  </si>
  <si>
    <t>• Mid &amp; East Antrim Borough Council</t>
  </si>
  <si>
    <t>• Mid Ulster District Council</t>
  </si>
  <si>
    <t>• Newry, Mourne &amp; Down District Council</t>
  </si>
  <si>
    <t xml:space="preserve"> Northern Ireland and local government districts as follows:</t>
  </si>
  <si>
    <t>Stock is provided by Tourism Northern Ireland. Stock levels used are as of months end of the previous month</t>
  </si>
  <si>
    <r>
      <t>Difference 2014/2015</t>
    </r>
    <r>
      <rPr>
        <b/>
        <vertAlign val="superscript"/>
        <sz val="10"/>
        <rFont val="Arial"/>
        <family val="2"/>
      </rPr>
      <t>(2)</t>
    </r>
  </si>
  <si>
    <t>Room occupancy change 14/15</t>
  </si>
  <si>
    <t>Bed occupancy change 14/15</t>
  </si>
  <si>
    <t>Northern Ireland Hotel, Guesthouse, Bed &amp; Breakfast and Guest Accommodation Occupancy Rates by Local Government District</t>
  </si>
  <si>
    <t>Local Government Districts are as follows:</t>
  </si>
  <si>
    <r>
      <t xml:space="preserve">Bed occupancy </t>
    </r>
    <r>
      <rPr>
        <b/>
        <vertAlign val="superscript"/>
        <sz val="10"/>
        <rFont val="Arial"/>
        <family val="2"/>
      </rPr>
      <t>(1)</t>
    </r>
  </si>
  <si>
    <t xml:space="preserve"> </t>
  </si>
  <si>
    <t>(1) Stock files are provided by Tourism Northern Ireland (TNI)</t>
  </si>
  <si>
    <t>n/a</t>
  </si>
  <si>
    <t>(3) Stock used for the year is as of December end</t>
  </si>
  <si>
    <t>Table 1.10</t>
  </si>
  <si>
    <t>Classification</t>
  </si>
  <si>
    <t>4/5*</t>
  </si>
  <si>
    <t>3*</t>
  </si>
  <si>
    <t>2*</t>
  </si>
  <si>
    <t>1*</t>
  </si>
  <si>
    <t>Unclassified</t>
  </si>
  <si>
    <t xml:space="preserve">Number </t>
  </si>
  <si>
    <t>%</t>
  </si>
  <si>
    <t>Room</t>
  </si>
  <si>
    <t>Bed</t>
  </si>
  <si>
    <t>Local Government District</t>
  </si>
  <si>
    <t>Premises</t>
  </si>
  <si>
    <t xml:space="preserve">Table 1.6 Northern Ireland Hotel, Guesthouse, Bed &amp; Breakfast and Guest Accommodation Occupancy Rates by Local Government District </t>
  </si>
  <si>
    <t>Table 1.7 Northern Ireland Hotel Occupancy Rates by Hotel Size 2011 - 2014</t>
  </si>
  <si>
    <t>Northern Ireland Hotel, Guesthouse, Bed &amp; Breakfast and Guest Accommodation Year to Date</t>
  </si>
  <si>
    <t xml:space="preserve">Northern Ireland Hotel, Guesthouse, Bed &amp; Breakfast and Guest Accommodation Year to Date </t>
  </si>
  <si>
    <t>Table 1.12</t>
  </si>
  <si>
    <t>Table 1.13</t>
  </si>
  <si>
    <t>Table 1.11</t>
  </si>
  <si>
    <t xml:space="preserve">Northern Ireland Accommodation Room Stock </t>
  </si>
  <si>
    <t>Northern Ireland Accommodation Bed Space Stock</t>
  </si>
  <si>
    <t>Northern Ireland Accommodation Stock by Local Government District</t>
  </si>
  <si>
    <t xml:space="preserve">Chart 1.1a </t>
  </si>
  <si>
    <t>Chart 1.1b</t>
  </si>
  <si>
    <t xml:space="preserve">Chart 1.2a </t>
  </si>
  <si>
    <t>Chart 1.2b</t>
  </si>
  <si>
    <t>Chart 1.3a</t>
  </si>
  <si>
    <t>Chart 1.3b</t>
  </si>
  <si>
    <t xml:space="preserve">Chart 1.4a </t>
  </si>
  <si>
    <t>Chart 1.4b</t>
  </si>
  <si>
    <t xml:space="preserve">Chart 1.5a </t>
  </si>
  <si>
    <t>Chart 1.5b</t>
  </si>
  <si>
    <t xml:space="preserve">Chart 1.6a </t>
  </si>
  <si>
    <t>Chart 1.6b</t>
  </si>
  <si>
    <t>Chart 1.7a</t>
  </si>
  <si>
    <t>2011-2015</t>
  </si>
  <si>
    <t>Northern Ireland Hotel, Guesthouse, Bed &amp; Breakfast and Guest Accommodation Stock by Local Government District December 2015</t>
  </si>
  <si>
    <t>Northern Ireland Hotel Occupancy Rates by Classification 2011 - 2015</t>
  </si>
  <si>
    <t>Northern Ireland Hotel Occupancy Rates by Hotel Size 2011 - 2015</t>
  </si>
  <si>
    <t>Northern Ireland Accommodation Stock 2011 - 2015</t>
  </si>
  <si>
    <t>Northern Ireland Certified Hotel Stock by Classification December 2015</t>
  </si>
  <si>
    <t>Northern Ireland Certified Hotel Stock by Local Government District December 2015</t>
  </si>
  <si>
    <t>Northern Ireland Guesthouse, Bed &amp; Breakfast and Guest Accommodation Stock by Local Government District December 2015</t>
  </si>
  <si>
    <t>Northern Ireland Hotel Room Occupancy Occupancy by Month 2011 - 2015</t>
  </si>
  <si>
    <t>Northern Ireland Hotel Bed Space Occupancy Occupancy by Month 2011 - 2015</t>
  </si>
  <si>
    <t>Northern Ireland Guesthouse, Bed &amp; Breakfast and Guest Accommodation Room Occupancy by Month 2013 - 2015</t>
  </si>
  <si>
    <t>Northern Ireland Guesthouse, Bed &amp; Breakfast and Guest Accommodation Bed Space Occupancy by Month 2013 - 2015</t>
  </si>
  <si>
    <t>Northern Ireland Local Government District Hotel Room Occupancy 2011 - 2015</t>
  </si>
  <si>
    <t>Northern Ireland Local Government District Hotel Bed Space Occupancy 2011 - 2015</t>
  </si>
  <si>
    <t>Northern Ireland Local Government District Guesthouse, Bed &amp; Breakfast and Guest Accommodation Room Occupancy 2013 - 2015</t>
  </si>
  <si>
    <t>Northern Ireland Local Government District Guesthouse, Bed &amp; Breakfast and Guest Accommodation Bed Space Occupancy 2013 - 2015</t>
  </si>
  <si>
    <r>
      <t xml:space="preserve">Difference 2014/2015 </t>
    </r>
    <r>
      <rPr>
        <b/>
        <vertAlign val="superscript"/>
        <sz val="10"/>
        <rFont val="Arial"/>
        <family val="2"/>
      </rPr>
      <t>(2)</t>
    </r>
  </si>
  <si>
    <t>Data correct as at 26/05/2016</t>
  </si>
  <si>
    <t>Rooms sold change 14/15</t>
  </si>
  <si>
    <t>Beds sold change 14/15</t>
  </si>
  <si>
    <t>Table 1.5 Northern Ireland Hotel Occupancy Rates by Classification 2011 - 2015</t>
  </si>
  <si>
    <t>*Data correct as at 26/05/2016</t>
  </si>
  <si>
    <t>Change 2014/2015</t>
  </si>
  <si>
    <t>Table 1.9 Northern Ireland Accommodation Stock 2011 - 2015</t>
  </si>
  <si>
    <t>Table 1.10 Northern Ireland Certified  Hotel Stock by Classification December 2015</t>
  </si>
  <si>
    <t>Table 1.11 Northern Ireland Certified Hotel, Guesthouse, Bed &amp; Breakfast and Guest Accommodation Stock by Local Government District, December 2015</t>
  </si>
  <si>
    <t>Table 1.12 Northern Ireland Certified Hotel Stock by Local Government District, December 2015</t>
  </si>
  <si>
    <t>Table 1.13 Northern Ireland Certified Guesthouse, Bed &amp; Breakfast and Guest Accommodation Stock by Local Government District 2015</t>
  </si>
  <si>
    <t>Chart 1.1a Northern Ireland Hotel Room Occupancy by Month 2011 - 2015</t>
  </si>
  <si>
    <r>
      <t>Chart 1.1b  Northern Ireland Hotel Bed-Space</t>
    </r>
    <r>
      <rPr>
        <b/>
        <u/>
        <vertAlign val="superscript"/>
        <sz val="10"/>
        <color indexed="8"/>
        <rFont val="Arial"/>
        <family val="2"/>
      </rPr>
      <t>(1)</t>
    </r>
    <r>
      <rPr>
        <b/>
        <u/>
        <sz val="10"/>
        <color indexed="8"/>
        <rFont val="Arial"/>
        <family val="2"/>
      </rPr>
      <t xml:space="preserve"> Occupancy by Month 2011 - 2015</t>
    </r>
  </si>
  <si>
    <t>Chart 1.2a Northern Ireland Guesthouse, Bed &amp; Breakfast and Guest Accommodation Room Occupancy by Month 2013 - 2015</t>
  </si>
  <si>
    <r>
      <t>Chart 1.2b Northern Ireland Guesthouse, Bed &amp; Breakfast and Guest Accommodation Bed-Space</t>
    </r>
    <r>
      <rPr>
        <b/>
        <u/>
        <vertAlign val="superscript"/>
        <sz val="10"/>
        <color indexed="8"/>
        <rFont val="Arial"/>
        <family val="2"/>
      </rPr>
      <t>(1)</t>
    </r>
    <r>
      <rPr>
        <b/>
        <u/>
        <sz val="10"/>
        <color indexed="8"/>
        <rFont val="Arial"/>
        <family val="2"/>
      </rPr>
      <t xml:space="preserve"> Occupancy by Month 2013 - 2015</t>
    </r>
  </si>
  <si>
    <t>Chart 1.3a Northern Ireland Local Government District Hotel Room Occupancy 2011 - 2015</t>
  </si>
  <si>
    <r>
      <t>Chart 1.3b Northern Ireland Local Government District Hotel Bed Space Occupancy</t>
    </r>
    <r>
      <rPr>
        <b/>
        <u/>
        <vertAlign val="superscript"/>
        <sz val="11"/>
        <color indexed="8"/>
        <rFont val="Calibri"/>
        <family val="2"/>
      </rPr>
      <t>1</t>
    </r>
    <r>
      <rPr>
        <b/>
        <u/>
        <sz val="11"/>
        <color indexed="8"/>
        <rFont val="Calibri"/>
        <family val="2"/>
      </rPr>
      <t xml:space="preserve"> 2011 - 2015</t>
    </r>
  </si>
  <si>
    <t>Chart 1.4a Northern Ireland Local Government District Guesthouse, Bed &amp; Breakfast and Guest Accommodation Room Occupancy 2013 - 2015</t>
  </si>
  <si>
    <r>
      <t>Chart 1.4b Northern Ireland Local Government District Guesthouse, Bed &amp; Breakfast and Guest Accommodation Bed Space Occupancy</t>
    </r>
    <r>
      <rPr>
        <b/>
        <u/>
        <vertAlign val="superscript"/>
        <sz val="11"/>
        <color indexed="8"/>
        <rFont val="Calibri"/>
        <family val="2"/>
      </rPr>
      <t>1</t>
    </r>
    <r>
      <rPr>
        <b/>
        <u/>
        <sz val="11"/>
        <color indexed="8"/>
        <rFont val="Calibri"/>
        <family val="2"/>
      </rPr>
      <t xml:space="preserve"> 2013 - 2015</t>
    </r>
  </si>
  <si>
    <t>(2) Please note bed-space occupancy figures have been calculated excluding those who have not provided the appropriate breakdown of information</t>
  </si>
  <si>
    <t>(2) Please note Lisburn and Castlereagh City Council has been excluded from these charts as the response rate was too small to provide a reliable estimate</t>
  </si>
  <si>
    <t>(3) Please note Antrim &amp; Newtownabbey Borough Council and Belfast City Council have been excluded from these charts as the response rate was too small to provide a reliable estimate</t>
  </si>
  <si>
    <t xml:space="preserve">The sample is drawn at different rates according to district council as the number of establishments in each area can differ. For example in Belfast City Council there were 36 establishments in total, but 182 in Causeway Coast &amp; Glens District Council and each of these establishments differs in size/price/star rating. To ensure valid data for each area, a different sampling rate is required. (This is known as disproportionate stratified sample).  </t>
  </si>
  <si>
    <t>Chart 1.5b Proportion of Arrivals to Northern Ireland Hotels 2015</t>
  </si>
  <si>
    <t>Chart 1.9a: Northern Ireland Room Stock 2015</t>
  </si>
  <si>
    <t>Chart 1.9b: Northern Ireland Bed Space Stock 2015</t>
  </si>
  <si>
    <t>Chart 1.9c: Accommodation Room Stock by Local Government District 2015</t>
  </si>
  <si>
    <t>Chart 1.6b Proportion of Arrivals to Northern Ireland Guesthouses, Bed &amp; Breakfasts and Guest Accommodation 2015</t>
  </si>
  <si>
    <t>Chart 1.8b Proportion of guests to Northern Ireland Guesthouses, Bed &amp; Breakfasts and Guest Accommodation 2015</t>
  </si>
  <si>
    <t>Proportion of Arrivals to Northern Ireland Hotels 2015</t>
  </si>
  <si>
    <t>Proportion of Arrivals to Northern Ireland Guesthouses, Bed &amp; Breakfasts and Guest Accommodation 2015</t>
  </si>
  <si>
    <t>Chart 1.7b</t>
  </si>
  <si>
    <t>Chart1.8a</t>
  </si>
  <si>
    <t>Chart 1.8b</t>
  </si>
  <si>
    <t>Chart 1.9a</t>
  </si>
  <si>
    <t xml:space="preserve">Chart 1.9b </t>
  </si>
  <si>
    <t>Chart 1.9c</t>
  </si>
  <si>
    <t>Chart 1.7b Proportion of guests to Northern Ireland Hotels 2015</t>
  </si>
  <si>
    <t>Guests to Northern Ireland Hotels 2011 - 2015 (thousands)</t>
  </si>
  <si>
    <t>Arrivals to Northern Ireland Hotels 2011 - 2015 (thousands)</t>
  </si>
  <si>
    <t>Arrivals to Northern Ireland Guesthouses, Bed &amp; Breakfasts and Guest Accommodation 2013 - 2015 (thousands)</t>
  </si>
  <si>
    <t>Proportion of guests to Northern Ireland Hotels 2015</t>
  </si>
  <si>
    <t>Guests to Northern Ireland Guesthouses, Bed &amp; breakfasts and Guest Accommodation 2013 - 2015 (thousands)</t>
  </si>
  <si>
    <t>Proportion of guests to Northern Ireland Guesthouses, Bed &amp; Breakfasts and Guest Accommodation 2015</t>
  </si>
  <si>
    <t>Northern Ireland</t>
  </si>
  <si>
    <t>Great Britain</t>
  </si>
  <si>
    <t>Republic of Ireland</t>
  </si>
  <si>
    <t>Europe</t>
  </si>
  <si>
    <t>North America</t>
  </si>
  <si>
    <t>Other Overseas</t>
  </si>
  <si>
    <t>Number thousands</t>
  </si>
  <si>
    <t>Number Thousands</t>
  </si>
  <si>
    <t>Chart 1.5a Arrivals to Northern Ireland Hotels 2011 - 2015 (thousands)</t>
  </si>
  <si>
    <t>Chart 1.6a Arrivals to Northern Ireland Guesthouses, Bed &amp; Breakfasts and Guest Accommodation 2013 - 2015 (thousands)</t>
  </si>
  <si>
    <t>Chart 1.7a Guests to Northern Ireland Hotels 2011 - 2015 (thousands)</t>
  </si>
  <si>
    <t>Chart 1.8a Guests to Northern Ireland Hotels 2013 - 2015 (thousands)</t>
  </si>
</sst>
</file>

<file path=xl/styles.xml><?xml version="1.0" encoding="utf-8"?>
<styleSheet xmlns="http://schemas.openxmlformats.org/spreadsheetml/2006/main">
  <numFmts count="3">
    <numFmt numFmtId="164" formatCode="0\ %&quot;points&quot;"/>
    <numFmt numFmtId="165" formatCode="0\ %\ &quot;points&quot;"/>
    <numFmt numFmtId="166" formatCode="###0"/>
  </numFmts>
  <fonts count="29">
    <font>
      <sz val="10"/>
      <name val="Arial"/>
    </font>
    <font>
      <sz val="10"/>
      <name val="Arial"/>
      <family val="2"/>
    </font>
    <font>
      <b/>
      <sz val="10"/>
      <name val="Arial"/>
      <family val="2"/>
    </font>
    <font>
      <sz val="8"/>
      <name val="Arial"/>
      <family val="2"/>
    </font>
    <font>
      <u/>
      <sz val="10"/>
      <color indexed="12"/>
      <name val="Arial"/>
      <family val="2"/>
    </font>
    <font>
      <sz val="10"/>
      <name val="Arial"/>
      <family val="2"/>
    </font>
    <font>
      <sz val="10"/>
      <color indexed="8"/>
      <name val="Arial"/>
      <family val="2"/>
    </font>
    <font>
      <sz val="10"/>
      <name val="Arial"/>
      <family val="2"/>
    </font>
    <font>
      <b/>
      <sz val="10"/>
      <color indexed="18"/>
      <name val="Arial"/>
      <family val="2"/>
    </font>
    <font>
      <sz val="10"/>
      <color indexed="18"/>
      <name val="Arial"/>
      <family val="2"/>
    </font>
    <font>
      <b/>
      <sz val="8"/>
      <color indexed="18"/>
      <name val="Arial"/>
      <family val="2"/>
    </font>
    <font>
      <sz val="7"/>
      <name val="Arial"/>
      <family val="2"/>
    </font>
    <font>
      <u/>
      <sz val="10"/>
      <name val="Arial"/>
      <family val="2"/>
    </font>
    <font>
      <b/>
      <u/>
      <sz val="10"/>
      <name val="Arial"/>
      <family val="2"/>
    </font>
    <font>
      <b/>
      <vertAlign val="superscript"/>
      <sz val="10"/>
      <name val="Arial"/>
      <family val="2"/>
    </font>
    <font>
      <b/>
      <u/>
      <sz val="11"/>
      <color indexed="8"/>
      <name val="Calibri"/>
      <family val="2"/>
    </font>
    <font>
      <b/>
      <u/>
      <sz val="10"/>
      <color indexed="8"/>
      <name val="Arial"/>
      <family val="2"/>
    </font>
    <font>
      <b/>
      <u/>
      <vertAlign val="superscript"/>
      <sz val="10"/>
      <color indexed="8"/>
      <name val="Arial"/>
      <family val="2"/>
    </font>
    <font>
      <b/>
      <u/>
      <vertAlign val="superscript"/>
      <sz val="11"/>
      <color indexed="8"/>
      <name val="Calibri"/>
      <family val="2"/>
    </font>
    <font>
      <sz val="10"/>
      <name val="Calibri"/>
      <family val="2"/>
    </font>
    <font>
      <sz val="10"/>
      <name val="Arial"/>
      <family val="2"/>
    </font>
    <font>
      <sz val="11"/>
      <color indexed="8"/>
      <name val="Calibri"/>
      <family val="2"/>
    </font>
    <font>
      <sz val="11"/>
      <color indexed="8"/>
      <name val="Calibri"/>
      <family val="2"/>
    </font>
    <font>
      <b/>
      <u/>
      <sz val="11"/>
      <color indexed="8"/>
      <name val="Calibri"/>
      <family val="2"/>
    </font>
    <font>
      <sz val="10"/>
      <color indexed="8"/>
      <name val="Arial"/>
      <family val="2"/>
    </font>
    <font>
      <sz val="12"/>
      <color indexed="8"/>
      <name val="Arial"/>
      <family val="2"/>
    </font>
    <font>
      <sz val="11"/>
      <color theme="1"/>
      <name val="Calibri"/>
      <family val="2"/>
      <scheme val="minor"/>
    </font>
    <font>
      <b/>
      <sz val="10"/>
      <color theme="1"/>
      <name val="Arial"/>
      <family val="2"/>
    </font>
    <font>
      <sz val="9"/>
      <color indexed="8"/>
      <name val="Arial"/>
      <family val="2"/>
    </font>
  </fonts>
  <fills count="2">
    <fill>
      <patternFill patternType="none"/>
    </fill>
    <fill>
      <patternFill patternType="gray125"/>
    </fill>
  </fills>
  <borders count="22">
    <border>
      <left/>
      <right/>
      <top/>
      <bottom/>
      <diagonal/>
    </border>
    <border>
      <left/>
      <right style="thick">
        <color indexed="64"/>
      </right>
      <top/>
      <bottom/>
      <diagonal/>
    </border>
    <border>
      <left/>
      <right/>
      <top/>
      <bottom style="thick">
        <color indexed="64"/>
      </bottom>
      <diagonal/>
    </border>
    <border>
      <left style="thick">
        <color indexed="64"/>
      </left>
      <right/>
      <top/>
      <bottom style="thick">
        <color indexed="64"/>
      </bottom>
      <diagonal/>
    </border>
    <border>
      <left style="thick">
        <color indexed="64"/>
      </left>
      <right/>
      <top/>
      <bottom/>
      <diagonal/>
    </border>
    <border>
      <left style="medium">
        <color indexed="64"/>
      </left>
      <right style="thick">
        <color indexed="64"/>
      </right>
      <top/>
      <bottom/>
      <diagonal/>
    </border>
    <border>
      <left/>
      <right style="thick">
        <color indexed="64"/>
      </right>
      <top style="thick">
        <color indexed="64"/>
      </top>
      <bottom/>
      <diagonal/>
    </border>
    <border>
      <left style="medium">
        <color indexed="64"/>
      </left>
      <right style="thick">
        <color indexed="64"/>
      </right>
      <top style="medium">
        <color indexed="64"/>
      </top>
      <bottom/>
      <diagonal/>
    </border>
    <border>
      <left/>
      <right style="thick">
        <color indexed="64"/>
      </right>
      <top/>
      <bottom style="thick">
        <color indexed="64"/>
      </bottom>
      <diagonal/>
    </border>
    <border>
      <left/>
      <right/>
      <top style="thick">
        <color indexed="64"/>
      </top>
      <bottom/>
      <diagonal/>
    </border>
    <border>
      <left style="medium">
        <color indexed="64"/>
      </left>
      <right style="thick">
        <color indexed="64"/>
      </right>
      <top/>
      <bottom style="thick">
        <color indexed="64"/>
      </bottom>
      <diagonal/>
    </border>
    <border>
      <left/>
      <right style="thick">
        <color indexed="64"/>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right/>
      <top style="medium">
        <color indexed="64"/>
      </top>
      <bottom/>
      <diagonal/>
    </border>
    <border>
      <left/>
      <right/>
      <top style="medium">
        <color indexed="64"/>
      </top>
      <bottom style="medium">
        <color indexed="64"/>
      </bottom>
      <diagonal/>
    </border>
    <border>
      <left style="thick">
        <color indexed="64"/>
      </left>
      <right/>
      <top style="thick">
        <color indexed="64"/>
      </top>
      <bottom/>
      <diagonal/>
    </border>
  </borders>
  <cellStyleXfs count="10">
    <xf numFmtId="0" fontId="0" fillId="0" borderId="0"/>
    <xf numFmtId="0" fontId="4" fillId="0" borderId="0" applyNumberFormat="0" applyFill="0" applyBorder="0" applyAlignment="0" applyProtection="0">
      <alignment vertical="top"/>
      <protection locked="0"/>
    </xf>
    <xf numFmtId="0" fontId="5" fillId="0" borderId="0"/>
    <xf numFmtId="0" fontId="26" fillId="0" borderId="0"/>
    <xf numFmtId="0" fontId="5" fillId="0" borderId="0"/>
    <xf numFmtId="9" fontId="1"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0" fontId="1" fillId="0" borderId="0"/>
  </cellStyleXfs>
  <cellXfs count="342">
    <xf numFmtId="0" fontId="0" fillId="0" borderId="0" xfId="0"/>
    <xf numFmtId="9" fontId="0" fillId="0" borderId="0" xfId="5" applyFont="1"/>
    <xf numFmtId="0" fontId="2" fillId="0" borderId="0" xfId="0" applyFont="1"/>
    <xf numFmtId="17" fontId="2" fillId="0" borderId="0" xfId="0" applyNumberFormat="1" applyFont="1" applyBorder="1"/>
    <xf numFmtId="0" fontId="2" fillId="0" borderId="1" xfId="0" applyFont="1" applyBorder="1"/>
    <xf numFmtId="0" fontId="0" fillId="0" borderId="0" xfId="0" applyBorder="1"/>
    <xf numFmtId="0" fontId="0" fillId="0" borderId="1" xfId="0" applyBorder="1"/>
    <xf numFmtId="0" fontId="2" fillId="0" borderId="2" xfId="0" applyFont="1" applyBorder="1"/>
    <xf numFmtId="1" fontId="2" fillId="0" borderId="3" xfId="0" applyNumberFormat="1" applyFont="1" applyBorder="1" applyAlignment="1">
      <alignment horizontal="center"/>
    </xf>
    <xf numFmtId="0" fontId="2" fillId="0" borderId="2" xfId="0" applyFont="1" applyBorder="1" applyAlignment="1">
      <alignment horizontal="center"/>
    </xf>
    <xf numFmtId="9" fontId="0" fillId="0" borderId="0" xfId="0" applyNumberFormat="1"/>
    <xf numFmtId="1" fontId="2" fillId="0" borderId="0" xfId="0" applyNumberFormat="1" applyFont="1" applyBorder="1"/>
    <xf numFmtId="1" fontId="2" fillId="0" borderId="0" xfId="0" applyNumberFormat="1" applyFont="1"/>
    <xf numFmtId="1" fontId="2" fillId="0" borderId="2" xfId="0" applyNumberFormat="1" applyFont="1" applyBorder="1"/>
    <xf numFmtId="1" fontId="2" fillId="0" borderId="4" xfId="0" applyNumberFormat="1" applyFont="1" applyBorder="1"/>
    <xf numFmtId="1" fontId="2" fillId="0" borderId="1" xfId="0" applyNumberFormat="1" applyFont="1" applyBorder="1"/>
    <xf numFmtId="1" fontId="0" fillId="0" borderId="0" xfId="0" applyNumberFormat="1"/>
    <xf numFmtId="1" fontId="0" fillId="0" borderId="0" xfId="5" applyNumberFormat="1" applyFont="1"/>
    <xf numFmtId="9" fontId="0" fillId="0" borderId="0" xfId="5" applyNumberFormat="1" applyFont="1"/>
    <xf numFmtId="9" fontId="0" fillId="0" borderId="0" xfId="5" applyFont="1" applyBorder="1" applyAlignment="1">
      <alignment horizontal="right"/>
    </xf>
    <xf numFmtId="9" fontId="0" fillId="0" borderId="1" xfId="5" applyFont="1" applyBorder="1" applyAlignment="1">
      <alignment horizontal="right"/>
    </xf>
    <xf numFmtId="9" fontId="0" fillId="0" borderId="0" xfId="5" applyFont="1" applyAlignment="1">
      <alignment horizontal="right"/>
    </xf>
    <xf numFmtId="164" fontId="0" fillId="0" borderId="0" xfId="5" applyNumberFormat="1" applyFont="1" applyAlignment="1">
      <alignment horizontal="right"/>
    </xf>
    <xf numFmtId="0" fontId="0" fillId="0" borderId="0" xfId="0" applyBorder="1" applyAlignment="1">
      <alignment horizontal="right"/>
    </xf>
    <xf numFmtId="0" fontId="0" fillId="0" borderId="1" xfId="0" applyBorder="1" applyAlignment="1">
      <alignment horizontal="right"/>
    </xf>
    <xf numFmtId="0" fontId="0" fillId="0" borderId="0" xfId="0" applyAlignment="1">
      <alignment horizontal="right"/>
    </xf>
    <xf numFmtId="17" fontId="2" fillId="0" borderId="0" xfId="0" applyNumberFormat="1" applyFont="1" applyBorder="1" applyAlignment="1">
      <alignment horizontal="right"/>
    </xf>
    <xf numFmtId="0" fontId="2" fillId="0" borderId="1" xfId="0" applyFont="1" applyBorder="1" applyAlignment="1">
      <alignment horizontal="right"/>
    </xf>
    <xf numFmtId="0" fontId="2" fillId="0" borderId="0" xfId="0" applyFont="1" applyAlignment="1">
      <alignment horizontal="right"/>
    </xf>
    <xf numFmtId="1" fontId="0" fillId="0" borderId="0" xfId="0" applyNumberFormat="1" applyFill="1"/>
    <xf numFmtId="9" fontId="0" fillId="0" borderId="0" xfId="5" applyFont="1" applyAlignment="1">
      <alignment horizontal="center"/>
    </xf>
    <xf numFmtId="0" fontId="0" fillId="0" borderId="0" xfId="0" applyAlignment="1">
      <alignment horizontal="center"/>
    </xf>
    <xf numFmtId="9" fontId="0" fillId="0" borderId="0" xfId="5" applyFont="1" applyFill="1" applyAlignment="1">
      <alignment horizontal="center"/>
    </xf>
    <xf numFmtId="1" fontId="0" fillId="0" borderId="0" xfId="0" applyNumberFormat="1" applyFill="1" applyBorder="1"/>
    <xf numFmtId="1" fontId="0" fillId="0" borderId="0" xfId="5" applyNumberFormat="1" applyFont="1" applyBorder="1"/>
    <xf numFmtId="1" fontId="0" fillId="0" borderId="0" xfId="0" applyNumberFormat="1" applyBorder="1"/>
    <xf numFmtId="0" fontId="5" fillId="0" borderId="0" xfId="0" applyFont="1"/>
    <xf numFmtId="9" fontId="5" fillId="0" borderId="1" xfId="5" applyFont="1" applyBorder="1" applyAlignment="1">
      <alignment horizontal="right"/>
    </xf>
    <xf numFmtId="9" fontId="5" fillId="0" borderId="0" xfId="5" applyFont="1" applyBorder="1" applyAlignment="1">
      <alignment horizontal="right"/>
    </xf>
    <xf numFmtId="3" fontId="0" fillId="0" borderId="4" xfId="5" applyNumberFormat="1" applyFont="1" applyBorder="1"/>
    <xf numFmtId="3" fontId="0" fillId="0" borderId="1" xfId="5" applyNumberFormat="1" applyFont="1" applyBorder="1"/>
    <xf numFmtId="3" fontId="0" fillId="0" borderId="4" xfId="0" applyNumberFormat="1" applyBorder="1"/>
    <xf numFmtId="3" fontId="0" fillId="0" borderId="4" xfId="0" applyNumberFormat="1" applyFill="1" applyBorder="1"/>
    <xf numFmtId="3" fontId="0" fillId="0" borderId="1" xfId="0" applyNumberFormat="1" applyFill="1" applyBorder="1"/>
    <xf numFmtId="3" fontId="0" fillId="0" borderId="4" xfId="5" applyNumberFormat="1" applyFont="1" applyFill="1" applyBorder="1"/>
    <xf numFmtId="3" fontId="0" fillId="0" borderId="1" xfId="5" applyNumberFormat="1" applyFont="1" applyFill="1" applyBorder="1"/>
    <xf numFmtId="164" fontId="5" fillId="0" borderId="0" xfId="5" applyNumberFormat="1" applyFont="1" applyAlignment="1">
      <alignment horizontal="right"/>
    </xf>
    <xf numFmtId="9" fontId="0" fillId="0" borderId="0" xfId="0" applyNumberFormat="1" applyBorder="1" applyAlignment="1">
      <alignment horizontal="right"/>
    </xf>
    <xf numFmtId="9" fontId="0" fillId="0" borderId="1" xfId="0" applyNumberFormat="1" applyBorder="1" applyAlignment="1">
      <alignment horizontal="right"/>
    </xf>
    <xf numFmtId="0" fontId="2" fillId="0" borderId="2" xfId="0" applyFont="1" applyBorder="1" applyAlignment="1">
      <alignment horizontal="right"/>
    </xf>
    <xf numFmtId="9" fontId="2" fillId="0" borderId="0" xfId="0" applyNumberFormat="1" applyFont="1" applyBorder="1" applyAlignment="1">
      <alignment horizontal="right"/>
    </xf>
    <xf numFmtId="9" fontId="2" fillId="0" borderId="1" xfId="0" applyNumberFormat="1" applyFont="1" applyBorder="1" applyAlignment="1">
      <alignment horizontal="right"/>
    </xf>
    <xf numFmtId="165" fontId="2" fillId="0" borderId="0" xfId="0" applyNumberFormat="1" applyFont="1" applyAlignment="1">
      <alignment horizontal="right"/>
    </xf>
    <xf numFmtId="9" fontId="0" fillId="0" borderId="0" xfId="5" applyNumberFormat="1" applyFont="1" applyBorder="1" applyAlignment="1">
      <alignment horizontal="right"/>
    </xf>
    <xf numFmtId="9" fontId="0" fillId="0" borderId="1" xfId="5" applyNumberFormat="1" applyFont="1" applyBorder="1" applyAlignment="1">
      <alignment horizontal="right"/>
    </xf>
    <xf numFmtId="164" fontId="0" fillId="0" borderId="0" xfId="0" applyNumberFormat="1" applyAlignment="1">
      <alignment horizontal="right"/>
    </xf>
    <xf numFmtId="164" fontId="0" fillId="0" borderId="0" xfId="5" applyNumberFormat="1" applyFont="1" applyFill="1" applyAlignment="1">
      <alignment horizontal="right"/>
    </xf>
    <xf numFmtId="9" fontId="0" fillId="0" borderId="0" xfId="5" applyFont="1" applyFill="1"/>
    <xf numFmtId="164" fontId="2" fillId="0" borderId="0" xfId="0" applyNumberFormat="1" applyFont="1" applyAlignment="1">
      <alignment horizontal="right"/>
    </xf>
    <xf numFmtId="0" fontId="0" fillId="0" borderId="0" xfId="0" applyFill="1" applyBorder="1" applyAlignment="1">
      <alignment horizontal="right"/>
    </xf>
    <xf numFmtId="9" fontId="5" fillId="0" borderId="0" xfId="5" applyFont="1" applyFill="1" applyBorder="1" applyAlignment="1">
      <alignment horizontal="right"/>
    </xf>
    <xf numFmtId="9" fontId="5" fillId="0" borderId="1" xfId="5" applyFont="1" applyFill="1" applyBorder="1" applyAlignment="1">
      <alignment horizontal="right"/>
    </xf>
    <xf numFmtId="3" fontId="22" fillId="0" borderId="4" xfId="0" applyNumberFormat="1" applyFont="1" applyFill="1" applyBorder="1" applyAlignment="1">
      <alignment horizontal="right"/>
    </xf>
    <xf numFmtId="0" fontId="5" fillId="0" borderId="1" xfId="0" applyFont="1" applyBorder="1"/>
    <xf numFmtId="9" fontId="0" fillId="0" borderId="1" xfId="5" applyFont="1" applyFill="1" applyBorder="1"/>
    <xf numFmtId="1" fontId="0" fillId="0" borderId="4" xfId="0" applyNumberFormat="1" applyFill="1" applyBorder="1"/>
    <xf numFmtId="3" fontId="5" fillId="0" borderId="0" xfId="0" applyNumberFormat="1" applyFont="1" applyFill="1" applyAlignment="1">
      <alignment horizontal="right"/>
    </xf>
    <xf numFmtId="3" fontId="5" fillId="0" borderId="1" xfId="0" applyNumberFormat="1" applyFont="1" applyFill="1" applyBorder="1" applyAlignment="1">
      <alignment horizontal="right"/>
    </xf>
    <xf numFmtId="3" fontId="6" fillId="0" borderId="4" xfId="0" applyNumberFormat="1" applyFont="1" applyFill="1" applyBorder="1"/>
    <xf numFmtId="0" fontId="0" fillId="0" borderId="5" xfId="0" applyBorder="1"/>
    <xf numFmtId="0" fontId="2" fillId="0" borderId="5" xfId="0" applyFont="1" applyBorder="1"/>
    <xf numFmtId="9" fontId="0" fillId="0" borderId="1" xfId="5" applyFont="1" applyFill="1" applyBorder="1" applyAlignment="1">
      <alignment horizontal="right"/>
    </xf>
    <xf numFmtId="0" fontId="2" fillId="0" borderId="6" xfId="0" applyFont="1" applyBorder="1" applyAlignment="1">
      <alignment horizontal="right"/>
    </xf>
    <xf numFmtId="9" fontId="0" fillId="0" borderId="0" xfId="0" applyNumberFormat="1" applyFill="1"/>
    <xf numFmtId="3" fontId="22" fillId="0" borderId="0" xfId="0" applyNumberFormat="1" applyFont="1" applyFill="1" applyAlignment="1">
      <alignment horizontal="right"/>
    </xf>
    <xf numFmtId="3" fontId="6" fillId="0" borderId="0" xfId="0" applyNumberFormat="1" applyFont="1" applyFill="1"/>
    <xf numFmtId="0" fontId="0" fillId="0" borderId="1" xfId="0" applyBorder="1" applyAlignment="1">
      <alignment horizontal="center"/>
    </xf>
    <xf numFmtId="3" fontId="0" fillId="0" borderId="0" xfId="0" applyNumberFormat="1" applyFont="1" applyFill="1" applyBorder="1" applyAlignment="1">
      <alignment horizontal="center"/>
    </xf>
    <xf numFmtId="0" fontId="2" fillId="0" borderId="6" xfId="0" applyFont="1" applyBorder="1"/>
    <xf numFmtId="9" fontId="0" fillId="0" borderId="1" xfId="5" applyFont="1" applyBorder="1" applyAlignment="1">
      <alignment horizontal="center"/>
    </xf>
    <xf numFmtId="9" fontId="0" fillId="0" borderId="1" xfId="5" applyFont="1" applyFill="1" applyBorder="1" applyAlignment="1">
      <alignment horizontal="center"/>
    </xf>
    <xf numFmtId="9" fontId="0" fillId="0" borderId="1" xfId="5" applyFont="1" applyBorder="1"/>
    <xf numFmtId="0" fontId="2" fillId="0" borderId="7" xfId="0" applyFont="1" applyBorder="1"/>
    <xf numFmtId="9" fontId="2" fillId="0" borderId="4" xfId="0" applyNumberFormat="1" applyFont="1" applyFill="1" applyBorder="1" applyAlignment="1">
      <alignment horizontal="right"/>
    </xf>
    <xf numFmtId="9" fontId="2" fillId="0" borderId="1" xfId="0" applyNumberFormat="1" applyFont="1" applyFill="1" applyBorder="1" applyAlignment="1">
      <alignment horizontal="right"/>
    </xf>
    <xf numFmtId="0" fontId="2" fillId="0" borderId="0" xfId="0" applyFont="1" applyFill="1"/>
    <xf numFmtId="9" fontId="7" fillId="0" borderId="0" xfId="5" applyNumberFormat="1" applyFont="1" applyFill="1" applyBorder="1" applyAlignment="1">
      <alignment horizontal="right"/>
    </xf>
    <xf numFmtId="9" fontId="7" fillId="0" borderId="1" xfId="5" applyNumberFormat="1" applyFont="1" applyFill="1" applyBorder="1" applyAlignment="1">
      <alignment horizontal="right"/>
    </xf>
    <xf numFmtId="9" fontId="0" fillId="0" borderId="0" xfId="0" applyNumberFormat="1" applyFill="1" applyBorder="1" applyAlignment="1">
      <alignment horizontal="right"/>
    </xf>
    <xf numFmtId="9" fontId="0" fillId="0" borderId="1" xfId="0" applyNumberFormat="1" applyFill="1" applyBorder="1" applyAlignment="1">
      <alignment horizontal="right"/>
    </xf>
    <xf numFmtId="9" fontId="0" fillId="0" borderId="0" xfId="5" applyNumberFormat="1" applyFont="1" applyFill="1" applyBorder="1" applyAlignment="1">
      <alignment horizontal="right"/>
    </xf>
    <xf numFmtId="9" fontId="0" fillId="0" borderId="1" xfId="5" applyNumberFormat="1" applyFont="1" applyFill="1" applyBorder="1" applyAlignment="1">
      <alignment horizontal="right"/>
    </xf>
    <xf numFmtId="1" fontId="2" fillId="0" borderId="4" xfId="0" applyNumberFormat="1" applyFont="1" applyFill="1" applyBorder="1"/>
    <xf numFmtId="1" fontId="2" fillId="0" borderId="1" xfId="0" applyNumberFormat="1" applyFont="1" applyFill="1" applyBorder="1"/>
    <xf numFmtId="3" fontId="7" fillId="0" borderId="4" xfId="5" applyNumberFormat="1" applyFont="1" applyFill="1" applyBorder="1"/>
    <xf numFmtId="3" fontId="7" fillId="0" borderId="1" xfId="5" applyNumberFormat="1" applyFont="1" applyFill="1" applyBorder="1"/>
    <xf numFmtId="3" fontId="6" fillId="0" borderId="1" xfId="0" applyNumberFormat="1" applyFont="1" applyFill="1" applyBorder="1"/>
    <xf numFmtId="0" fontId="2" fillId="0" borderId="3" xfId="0" applyFont="1" applyFill="1" applyBorder="1" applyAlignment="1">
      <alignment horizontal="center"/>
    </xf>
    <xf numFmtId="17" fontId="2" fillId="0" borderId="4" xfId="0" applyNumberFormat="1" applyFont="1" applyFill="1" applyBorder="1"/>
    <xf numFmtId="0" fontId="2" fillId="0" borderId="1" xfId="0" applyFont="1" applyFill="1" applyBorder="1"/>
    <xf numFmtId="9" fontId="7" fillId="0" borderId="0" xfId="5" applyFont="1" applyFill="1" applyBorder="1" applyAlignment="1">
      <alignment horizontal="right"/>
    </xf>
    <xf numFmtId="9" fontId="7" fillId="0" borderId="1" xfId="5" applyFont="1" applyFill="1" applyBorder="1" applyAlignment="1">
      <alignment horizontal="right"/>
    </xf>
    <xf numFmtId="0" fontId="0" fillId="0" borderId="1" xfId="0" applyFill="1" applyBorder="1" applyAlignment="1">
      <alignment horizontal="right"/>
    </xf>
    <xf numFmtId="17" fontId="2" fillId="0" borderId="0" xfId="0" applyNumberFormat="1" applyFont="1" applyFill="1" applyBorder="1" applyAlignment="1">
      <alignment horizontal="right"/>
    </xf>
    <xf numFmtId="0" fontId="2" fillId="0" borderId="1" xfId="0" applyFont="1" applyFill="1" applyBorder="1" applyAlignment="1">
      <alignment horizontal="right"/>
    </xf>
    <xf numFmtId="9" fontId="0" fillId="0" borderId="0" xfId="5" applyFont="1" applyFill="1" applyBorder="1" applyAlignment="1">
      <alignment horizontal="right"/>
    </xf>
    <xf numFmtId="0" fontId="0" fillId="0" borderId="0" xfId="0" applyFill="1" applyBorder="1"/>
    <xf numFmtId="9" fontId="2" fillId="0" borderId="0" xfId="0" applyNumberFormat="1" applyFont="1" applyFill="1" applyBorder="1" applyAlignment="1">
      <alignment horizontal="right"/>
    </xf>
    <xf numFmtId="9" fontId="0" fillId="0" borderId="1" xfId="0" applyNumberFormat="1" applyFill="1" applyBorder="1"/>
    <xf numFmtId="17" fontId="2" fillId="0" borderId="4" xfId="0" applyNumberFormat="1" applyFont="1" applyFill="1" applyBorder="1" applyAlignment="1">
      <alignment horizontal="right"/>
    </xf>
    <xf numFmtId="3" fontId="0" fillId="0" borderId="0" xfId="0" applyNumberFormat="1" applyFill="1" applyBorder="1"/>
    <xf numFmtId="9" fontId="2" fillId="0" borderId="2" xfId="0" applyNumberFormat="1" applyFont="1" applyBorder="1" applyAlignment="1">
      <alignment horizontal="center" wrapText="1"/>
    </xf>
    <xf numFmtId="0" fontId="2" fillId="0" borderId="8" xfId="0" applyFont="1" applyBorder="1"/>
    <xf numFmtId="164" fontId="0" fillId="0" borderId="0" xfId="0" applyNumberFormat="1" applyBorder="1" applyAlignment="1">
      <alignment horizontal="right"/>
    </xf>
    <xf numFmtId="0" fontId="0" fillId="0" borderId="8" xfId="0" applyBorder="1"/>
    <xf numFmtId="0" fontId="0" fillId="0" borderId="2" xfId="0" applyBorder="1"/>
    <xf numFmtId="9" fontId="0" fillId="0" borderId="2" xfId="0" applyNumberFormat="1" applyBorder="1" applyAlignment="1">
      <alignment horizontal="right"/>
    </xf>
    <xf numFmtId="9" fontId="0" fillId="0" borderId="8" xfId="0" applyNumberFormat="1" applyBorder="1" applyAlignment="1">
      <alignment horizontal="right"/>
    </xf>
    <xf numFmtId="0" fontId="0" fillId="0" borderId="2" xfId="0" applyBorder="1" applyAlignment="1">
      <alignment horizontal="right"/>
    </xf>
    <xf numFmtId="164" fontId="0" fillId="0" borderId="2" xfId="0" applyNumberFormat="1" applyBorder="1" applyAlignment="1">
      <alignment horizontal="right"/>
    </xf>
    <xf numFmtId="9" fontId="0" fillId="0" borderId="2" xfId="0" applyNumberFormat="1" applyFill="1" applyBorder="1" applyAlignment="1">
      <alignment horizontal="right"/>
    </xf>
    <xf numFmtId="9" fontId="0" fillId="0" borderId="8" xfId="0" applyNumberFormat="1" applyFill="1" applyBorder="1" applyAlignment="1">
      <alignment horizontal="right"/>
    </xf>
    <xf numFmtId="1" fontId="2" fillId="0" borderId="8" xfId="0" applyNumberFormat="1" applyFont="1" applyBorder="1" applyAlignment="1">
      <alignment horizontal="center"/>
    </xf>
    <xf numFmtId="1" fontId="2" fillId="0" borderId="3" xfId="0" applyNumberFormat="1" applyFont="1" applyFill="1" applyBorder="1" applyAlignment="1">
      <alignment horizontal="center"/>
    </xf>
    <xf numFmtId="1" fontId="0" fillId="0" borderId="8" xfId="0" applyNumberFormat="1" applyBorder="1"/>
    <xf numFmtId="1" fontId="0" fillId="0" borderId="3" xfId="0" applyNumberFormat="1" applyBorder="1"/>
    <xf numFmtId="1" fontId="0" fillId="0" borderId="2" xfId="0" applyNumberFormat="1" applyFill="1" applyBorder="1"/>
    <xf numFmtId="1" fontId="0" fillId="0" borderId="2" xfId="0" applyNumberFormat="1" applyBorder="1"/>
    <xf numFmtId="1" fontId="0" fillId="0" borderId="3" xfId="5" applyNumberFormat="1" applyFont="1" applyFill="1" applyBorder="1"/>
    <xf numFmtId="1" fontId="0" fillId="0" borderId="8" xfId="5" applyNumberFormat="1" applyFont="1" applyFill="1" applyBorder="1"/>
    <xf numFmtId="1" fontId="2" fillId="0" borderId="2" xfId="0" applyNumberFormat="1" applyFont="1" applyBorder="1" applyAlignment="1">
      <alignment horizontal="center" wrapText="1"/>
    </xf>
    <xf numFmtId="0" fontId="2" fillId="0" borderId="2" xfId="0" applyFont="1" applyBorder="1" applyAlignment="1">
      <alignment horizontal="center" wrapText="1"/>
    </xf>
    <xf numFmtId="9" fontId="2" fillId="0" borderId="2" xfId="0" applyNumberFormat="1" applyFont="1" applyBorder="1" applyAlignment="1">
      <alignment horizontal="center"/>
    </xf>
    <xf numFmtId="9" fontId="2" fillId="0" borderId="8" xfId="0" applyNumberFormat="1" applyFont="1" applyBorder="1" applyAlignment="1">
      <alignment horizontal="center"/>
    </xf>
    <xf numFmtId="9" fontId="2" fillId="0" borderId="3" xfId="0" applyNumberFormat="1" applyFont="1" applyFill="1" applyBorder="1" applyAlignment="1">
      <alignment horizontal="center"/>
    </xf>
    <xf numFmtId="0" fontId="2" fillId="0" borderId="0" xfId="0" applyFont="1" applyBorder="1" applyAlignment="1">
      <alignment horizontal="center" wrapText="1"/>
    </xf>
    <xf numFmtId="0" fontId="2" fillId="0" borderId="9" xfId="0" applyFont="1" applyBorder="1"/>
    <xf numFmtId="0" fontId="0" fillId="0" borderId="10" xfId="0" applyBorder="1"/>
    <xf numFmtId="0" fontId="0" fillId="0" borderId="2" xfId="0" applyFill="1" applyBorder="1"/>
    <xf numFmtId="0" fontId="0" fillId="0" borderId="8" xfId="0" applyFill="1" applyBorder="1"/>
    <xf numFmtId="165" fontId="0" fillId="0" borderId="0" xfId="0" applyNumberFormat="1" applyBorder="1" applyAlignment="1">
      <alignment horizontal="right"/>
    </xf>
    <xf numFmtId="165" fontId="0" fillId="0" borderId="2" xfId="0" applyNumberFormat="1" applyBorder="1" applyAlignment="1">
      <alignment horizontal="right"/>
    </xf>
    <xf numFmtId="0" fontId="0" fillId="0" borderId="8" xfId="0" applyBorder="1" applyAlignment="1">
      <alignment horizontal="right"/>
    </xf>
    <xf numFmtId="17" fontId="2" fillId="0" borderId="2" xfId="0" applyNumberFormat="1" applyFont="1" applyBorder="1" applyAlignment="1">
      <alignment horizontal="center" wrapText="1"/>
    </xf>
    <xf numFmtId="17" fontId="2" fillId="0" borderId="2" xfId="0" applyNumberFormat="1" applyFont="1" applyBorder="1" applyAlignment="1">
      <alignment horizontal="center"/>
    </xf>
    <xf numFmtId="164" fontId="2" fillId="0" borderId="9" xfId="0" applyNumberFormat="1" applyFont="1" applyBorder="1" applyAlignment="1">
      <alignment horizontal="right"/>
    </xf>
    <xf numFmtId="17" fontId="2" fillId="0" borderId="3" xfId="0" applyNumberFormat="1" applyFont="1" applyFill="1" applyBorder="1" applyAlignment="1">
      <alignment horizontal="center"/>
    </xf>
    <xf numFmtId="0" fontId="0" fillId="0" borderId="2" xfId="0" applyFill="1" applyBorder="1" applyAlignment="1">
      <alignment horizontal="right"/>
    </xf>
    <xf numFmtId="0" fontId="0" fillId="0" borderId="8" xfId="0" applyFill="1" applyBorder="1" applyAlignment="1">
      <alignment horizontal="right"/>
    </xf>
    <xf numFmtId="0" fontId="8" fillId="0" borderId="0" xfId="0" applyFont="1" applyBorder="1" applyAlignment="1">
      <alignment wrapText="1"/>
    </xf>
    <xf numFmtId="0" fontId="2" fillId="0" borderId="0" xfId="0" applyFont="1" applyBorder="1" applyAlignment="1">
      <alignment wrapText="1"/>
    </xf>
    <xf numFmtId="0" fontId="2" fillId="0" borderId="0" xfId="0" applyFont="1" applyBorder="1" applyAlignment="1">
      <alignment vertical="top" wrapText="1"/>
    </xf>
    <xf numFmtId="0" fontId="8" fillId="0" borderId="0" xfId="0" applyFont="1" applyBorder="1" applyAlignment="1">
      <alignment horizontal="left" vertical="top" wrapText="1"/>
    </xf>
    <xf numFmtId="0" fontId="9"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vertical="top" wrapText="1"/>
    </xf>
    <xf numFmtId="0" fontId="4" fillId="0" borderId="0" xfId="1" applyBorder="1" applyAlignment="1" applyProtection="1">
      <alignment wrapText="1"/>
    </xf>
    <xf numFmtId="0" fontId="5" fillId="0" borderId="0" xfId="0" applyFont="1" applyBorder="1" applyAlignment="1">
      <alignment vertical="top" wrapText="1"/>
    </xf>
    <xf numFmtId="0" fontId="2" fillId="0" borderId="0" xfId="0" applyFont="1" applyAlignment="1">
      <alignment horizontal="center"/>
    </xf>
    <xf numFmtId="0" fontId="5" fillId="0" borderId="0" xfId="0" applyFont="1" applyAlignment="1">
      <alignment horizontal="left"/>
    </xf>
    <xf numFmtId="0" fontId="12" fillId="0" borderId="0" xfId="0" applyFont="1"/>
    <xf numFmtId="0" fontId="13" fillId="0" borderId="0" xfId="0" applyFont="1" applyAlignment="1">
      <alignment horizontal="left"/>
    </xf>
    <xf numFmtId="0" fontId="5" fillId="0" borderId="0" xfId="0" applyFont="1" applyAlignment="1">
      <alignment wrapText="1"/>
    </xf>
    <xf numFmtId="0" fontId="0" fillId="0" borderId="0" xfId="0" applyAlignment="1">
      <alignment wrapText="1"/>
    </xf>
    <xf numFmtId="0" fontId="2" fillId="0" borderId="11" xfId="0" applyFont="1" applyBorder="1"/>
    <xf numFmtId="0" fontId="2" fillId="0" borderId="6" xfId="0" applyFont="1" applyFill="1" applyBorder="1"/>
    <xf numFmtId="9" fontId="5" fillId="0" borderId="4" xfId="5" applyFont="1" applyBorder="1" applyAlignment="1">
      <alignment horizontal="right"/>
    </xf>
    <xf numFmtId="0" fontId="0" fillId="0" borderId="0" xfId="0" applyFill="1"/>
    <xf numFmtId="0" fontId="5" fillId="0" borderId="0" xfId="0" applyFont="1" applyFill="1"/>
    <xf numFmtId="0" fontId="5" fillId="0" borderId="0" xfId="0" applyFont="1" applyFill="1" applyBorder="1"/>
    <xf numFmtId="0" fontId="13" fillId="0" borderId="0" xfId="0" applyFont="1" applyBorder="1"/>
    <xf numFmtId="1" fontId="13" fillId="0" borderId="0" xfId="0" applyNumberFormat="1" applyFont="1" applyBorder="1"/>
    <xf numFmtId="0" fontId="13" fillId="0" borderId="0" xfId="0" applyFont="1"/>
    <xf numFmtId="9" fontId="5" fillId="0" borderId="0" xfId="0" applyNumberFormat="1" applyFont="1"/>
    <xf numFmtId="9" fontId="5" fillId="0" borderId="0" xfId="0" applyNumberFormat="1" applyFont="1" applyFill="1" applyBorder="1"/>
    <xf numFmtId="0" fontId="4" fillId="0" borderId="0" xfId="1" applyAlignment="1" applyProtection="1"/>
    <xf numFmtId="0" fontId="4" fillId="0" borderId="0" xfId="1" applyBorder="1" applyAlignment="1" applyProtection="1"/>
    <xf numFmtId="1" fontId="4" fillId="0" borderId="0" xfId="1" applyNumberFormat="1" applyBorder="1" applyAlignment="1" applyProtection="1"/>
    <xf numFmtId="9" fontId="4" fillId="0" borderId="0" xfId="1" applyNumberFormat="1" applyAlignment="1" applyProtection="1"/>
    <xf numFmtId="0" fontId="4" fillId="0" borderId="0" xfId="1" applyFill="1" applyBorder="1" applyAlignment="1" applyProtection="1"/>
    <xf numFmtId="0" fontId="5" fillId="0" borderId="0" xfId="0" applyFont="1" applyBorder="1"/>
    <xf numFmtId="1" fontId="5" fillId="0" borderId="0" xfId="0" applyNumberFormat="1" applyFont="1" applyBorder="1"/>
    <xf numFmtId="0" fontId="12" fillId="0" borderId="0" xfId="0" applyFont="1" applyAlignment="1">
      <alignment horizontal="left"/>
    </xf>
    <xf numFmtId="0" fontId="2" fillId="0" borderId="12" xfId="0" applyFont="1" applyBorder="1"/>
    <xf numFmtId="0" fontId="2" fillId="0" borderId="13" xfId="0" applyFont="1" applyBorder="1" applyAlignment="1">
      <alignment horizontal="center" wrapText="1"/>
    </xf>
    <xf numFmtId="0" fontId="2" fillId="0" borderId="14" xfId="0" applyFont="1" applyBorder="1"/>
    <xf numFmtId="0" fontId="5" fillId="0" borderId="15" xfId="0" applyFont="1" applyBorder="1"/>
    <xf numFmtId="0" fontId="2" fillId="0" borderId="14" xfId="0" applyFont="1" applyBorder="1" applyAlignment="1">
      <alignment horizontal="center" wrapText="1"/>
    </xf>
    <xf numFmtId="3" fontId="0" fillId="0" borderId="0" xfId="0" applyNumberFormat="1"/>
    <xf numFmtId="3" fontId="0" fillId="0" borderId="0" xfId="0" applyNumberFormat="1" applyAlignment="1">
      <alignment horizontal="center"/>
    </xf>
    <xf numFmtId="3" fontId="0" fillId="0" borderId="15" xfId="0" applyNumberFormat="1" applyBorder="1" applyAlignment="1">
      <alignment horizontal="center"/>
    </xf>
    <xf numFmtId="3" fontId="0" fillId="0" borderId="16" xfId="0" applyNumberFormat="1" applyBorder="1" applyAlignment="1">
      <alignment horizontal="center"/>
    </xf>
    <xf numFmtId="0" fontId="5" fillId="0" borderId="14" xfId="0" applyFont="1" applyBorder="1"/>
    <xf numFmtId="3" fontId="0" fillId="0" borderId="17" xfId="0" applyNumberFormat="1" applyBorder="1" applyAlignment="1">
      <alignment horizontal="center"/>
    </xf>
    <xf numFmtId="9" fontId="23" fillId="0" borderId="0" xfId="0" applyNumberFormat="1" applyFont="1" applyFill="1"/>
    <xf numFmtId="0" fontId="23" fillId="0" borderId="0" xfId="0" applyFont="1" applyFill="1"/>
    <xf numFmtId="9" fontId="5" fillId="0" borderId="0" xfId="5" applyFont="1" applyFill="1"/>
    <xf numFmtId="3" fontId="6" fillId="0" borderId="4" xfId="0" applyNumberFormat="1" applyFont="1" applyFill="1" applyBorder="1" applyAlignment="1">
      <alignment horizontal="right"/>
    </xf>
    <xf numFmtId="3" fontId="6" fillId="0" borderId="1" xfId="0" applyNumberFormat="1" applyFont="1" applyFill="1" applyBorder="1" applyAlignment="1">
      <alignment horizontal="right"/>
    </xf>
    <xf numFmtId="3" fontId="0" fillId="0" borderId="14" xfId="0" applyNumberFormat="1" applyBorder="1" applyAlignment="1">
      <alignment horizontal="center"/>
    </xf>
    <xf numFmtId="0" fontId="5" fillId="0" borderId="0" xfId="0" applyFont="1" applyAlignment="1">
      <alignment horizontal="left" wrapText="1"/>
    </xf>
    <xf numFmtId="0" fontId="5" fillId="0" borderId="0" xfId="0" applyNumberFormat="1" applyFont="1"/>
    <xf numFmtId="0" fontId="19" fillId="0" borderId="0" xfId="0" applyFont="1"/>
    <xf numFmtId="0" fontId="12" fillId="0" borderId="0" xfId="0" applyFont="1" applyFill="1"/>
    <xf numFmtId="3" fontId="0" fillId="0" borderId="4" xfId="0" applyNumberFormat="1" applyFill="1" applyBorder="1" applyAlignment="1">
      <alignment horizontal="right"/>
    </xf>
    <xf numFmtId="3" fontId="0" fillId="0" borderId="1" xfId="0" applyNumberFormat="1" applyFill="1" applyBorder="1" applyAlignment="1">
      <alignment horizontal="right"/>
    </xf>
    <xf numFmtId="9" fontId="0" fillId="0" borderId="0" xfId="6" applyFont="1" applyAlignment="1">
      <alignment horizontal="right"/>
    </xf>
    <xf numFmtId="165" fontId="0" fillId="0" borderId="0" xfId="6" applyNumberFormat="1" applyFont="1" applyAlignment="1">
      <alignment horizontal="right"/>
    </xf>
    <xf numFmtId="9" fontId="0" fillId="0" borderId="4" xfId="6" applyNumberFormat="1" applyFont="1" applyFill="1" applyBorder="1" applyAlignment="1">
      <alignment horizontal="right"/>
    </xf>
    <xf numFmtId="9" fontId="0" fillId="0" borderId="1" xfId="6" applyNumberFormat="1" applyFont="1" applyFill="1" applyBorder="1" applyAlignment="1">
      <alignment horizontal="right"/>
    </xf>
    <xf numFmtId="0" fontId="6" fillId="0" borderId="1" xfId="4" applyFont="1" applyBorder="1" applyAlignment="1">
      <alignment horizontal="left" vertical="top" wrapText="1"/>
    </xf>
    <xf numFmtId="9" fontId="0" fillId="0" borderId="1" xfId="6" applyFont="1" applyBorder="1" applyAlignment="1">
      <alignment horizontal="right"/>
    </xf>
    <xf numFmtId="9" fontId="5" fillId="0" borderId="0" xfId="6" applyNumberFormat="1" applyFont="1" applyFill="1" applyBorder="1" applyAlignment="1">
      <alignment horizontal="right"/>
    </xf>
    <xf numFmtId="9" fontId="5" fillId="0" borderId="1" xfId="6" applyNumberFormat="1" applyFont="1" applyFill="1" applyBorder="1" applyAlignment="1">
      <alignment horizontal="right"/>
    </xf>
    <xf numFmtId="9" fontId="0" fillId="0" borderId="0" xfId="6" applyFont="1" applyFill="1" applyAlignment="1">
      <alignment horizontal="right"/>
    </xf>
    <xf numFmtId="9" fontId="0" fillId="0" borderId="1" xfId="6" applyFont="1" applyFill="1" applyBorder="1" applyAlignment="1">
      <alignment horizontal="right"/>
    </xf>
    <xf numFmtId="9" fontId="5" fillId="0" borderId="0" xfId="6" applyFont="1" applyBorder="1" applyAlignment="1">
      <alignment horizontal="right"/>
    </xf>
    <xf numFmtId="9" fontId="5" fillId="0" borderId="1" xfId="6" applyFont="1" applyBorder="1" applyAlignment="1">
      <alignment horizontal="right"/>
    </xf>
    <xf numFmtId="9" fontId="5" fillId="0" borderId="0" xfId="6" applyFont="1" applyFill="1"/>
    <xf numFmtId="9" fontId="5" fillId="0" borderId="1" xfId="6" applyFont="1" applyFill="1" applyBorder="1"/>
    <xf numFmtId="9" fontId="0" fillId="0" borderId="0" xfId="6" applyNumberFormat="1" applyFont="1" applyFill="1" applyBorder="1" applyAlignment="1">
      <alignment horizontal="right"/>
    </xf>
    <xf numFmtId="0" fontId="5" fillId="0" borderId="1" xfId="0" applyFont="1" applyFill="1" applyBorder="1"/>
    <xf numFmtId="1" fontId="2" fillId="0" borderId="0" xfId="0" applyNumberFormat="1" applyFont="1" applyBorder="1" applyAlignment="1">
      <alignment horizontal="center"/>
    </xf>
    <xf numFmtId="9" fontId="5" fillId="0" borderId="0" xfId="5" applyNumberFormat="1" applyFont="1" applyFill="1" applyBorder="1" applyAlignment="1">
      <alignment horizontal="right"/>
    </xf>
    <xf numFmtId="0" fontId="0" fillId="0" borderId="0" xfId="0" applyFill="1" applyAlignment="1">
      <alignment horizontal="right"/>
    </xf>
    <xf numFmtId="9" fontId="2" fillId="0" borderId="8" xfId="0" applyNumberFormat="1" applyFont="1" applyFill="1" applyBorder="1" applyAlignment="1">
      <alignment horizontal="center"/>
    </xf>
    <xf numFmtId="1" fontId="5" fillId="0" borderId="0" xfId="0" applyNumberFormat="1" applyFont="1" applyFill="1"/>
    <xf numFmtId="1" fontId="2" fillId="0" borderId="0" xfId="0" applyNumberFormat="1" applyFont="1" applyFill="1" applyBorder="1" applyAlignment="1">
      <alignment horizontal="center"/>
    </xf>
    <xf numFmtId="1" fontId="2" fillId="0" borderId="0" xfId="0" applyNumberFormat="1" applyFont="1" applyFill="1" applyBorder="1"/>
    <xf numFmtId="3" fontId="7" fillId="0" borderId="0" xfId="5" applyNumberFormat="1" applyFont="1" applyFill="1" applyBorder="1"/>
    <xf numFmtId="3" fontId="0" fillId="0" borderId="0" xfId="0" applyNumberFormat="1" applyFill="1" applyBorder="1" applyAlignment="1">
      <alignment horizontal="right"/>
    </xf>
    <xf numFmtId="3" fontId="5" fillId="0" borderId="0" xfId="0" applyNumberFormat="1" applyFont="1" applyFill="1" applyBorder="1" applyAlignment="1">
      <alignment horizontal="right"/>
    </xf>
    <xf numFmtId="3" fontId="0" fillId="0" borderId="0" xfId="5" applyNumberFormat="1" applyFont="1" applyFill="1" applyBorder="1"/>
    <xf numFmtId="1" fontId="0" fillId="0" borderId="0" xfId="5" applyNumberFormat="1" applyFont="1" applyFill="1" applyBorder="1"/>
    <xf numFmtId="0" fontId="6" fillId="0" borderId="0" xfId="0" applyFont="1" applyFill="1"/>
    <xf numFmtId="1" fontId="0" fillId="0" borderId="4" xfId="0" applyNumberFormat="1" applyBorder="1"/>
    <xf numFmtId="9" fontId="0" fillId="0" borderId="0" xfId="5" applyNumberFormat="1" applyFont="1" applyFill="1" applyAlignment="1">
      <alignment horizontal="right"/>
    </xf>
    <xf numFmtId="9" fontId="5" fillId="0" borderId="0" xfId="0" applyNumberFormat="1" applyFont="1" applyFill="1" applyBorder="1" applyAlignment="1">
      <alignment horizontal="right"/>
    </xf>
    <xf numFmtId="9" fontId="5" fillId="0" borderId="1" xfId="0" applyNumberFormat="1" applyFont="1" applyFill="1" applyBorder="1" applyAlignment="1">
      <alignment horizontal="right"/>
    </xf>
    <xf numFmtId="0" fontId="5" fillId="0" borderId="8" xfId="0" applyFont="1" applyBorder="1" applyAlignment="1">
      <alignment horizontal="right"/>
    </xf>
    <xf numFmtId="0" fontId="5" fillId="0" borderId="0" xfId="0" applyFont="1" applyBorder="1" applyAlignment="1">
      <alignment horizontal="right"/>
    </xf>
    <xf numFmtId="164" fontId="5" fillId="0" borderId="0" xfId="0" applyNumberFormat="1" applyFont="1" applyBorder="1" applyAlignment="1">
      <alignment horizontal="right"/>
    </xf>
    <xf numFmtId="9" fontId="5" fillId="0" borderId="0" xfId="5" applyFont="1" applyAlignment="1">
      <alignment horizontal="right"/>
    </xf>
    <xf numFmtId="0" fontId="4" fillId="0" borderId="0" xfId="1" applyFont="1" applyFill="1" applyBorder="1" applyAlignment="1" applyProtection="1"/>
    <xf numFmtId="0" fontId="5" fillId="0" borderId="8" xfId="0" applyFont="1" applyBorder="1"/>
    <xf numFmtId="0" fontId="5" fillId="0" borderId="2" xfId="0" applyFont="1" applyFill="1" applyBorder="1" applyAlignment="1">
      <alignment horizontal="right"/>
    </xf>
    <xf numFmtId="0" fontId="5" fillId="0" borderId="0" xfId="0" applyFont="1" applyAlignment="1">
      <alignment horizontal="right"/>
    </xf>
    <xf numFmtId="9" fontId="5" fillId="0" borderId="0" xfId="5" applyFont="1" applyFill="1" applyAlignment="1">
      <alignment horizontal="right"/>
    </xf>
    <xf numFmtId="0" fontId="5" fillId="0" borderId="1" xfId="0" applyFont="1" applyFill="1" applyBorder="1" applyAlignment="1">
      <alignment horizontal="right"/>
    </xf>
    <xf numFmtId="0" fontId="5" fillId="0" borderId="3" xfId="0" applyFont="1" applyFill="1" applyBorder="1" applyAlignment="1">
      <alignment horizontal="right"/>
    </xf>
    <xf numFmtId="0" fontId="5" fillId="0" borderId="8" xfId="0" applyFont="1" applyFill="1" applyBorder="1" applyAlignment="1">
      <alignment horizontal="right"/>
    </xf>
    <xf numFmtId="0" fontId="5" fillId="0" borderId="2" xfId="0" applyFont="1" applyBorder="1" applyAlignment="1">
      <alignment horizontal="right"/>
    </xf>
    <xf numFmtId="0" fontId="4" fillId="0" borderId="0" xfId="1" applyFont="1" applyBorder="1" applyAlignment="1" applyProtection="1"/>
    <xf numFmtId="0" fontId="5" fillId="0" borderId="0" xfId="0" applyFont="1" applyFill="1" applyBorder="1" applyAlignment="1">
      <alignment horizontal="right"/>
    </xf>
    <xf numFmtId="0" fontId="5" fillId="0" borderId="2" xfId="0" applyFont="1" applyBorder="1"/>
    <xf numFmtId="0" fontId="5" fillId="0" borderId="1" xfId="0" applyFont="1" applyBorder="1" applyAlignment="1">
      <alignment horizontal="right"/>
    </xf>
    <xf numFmtId="164" fontId="5" fillId="0" borderId="2" xfId="0" applyNumberFormat="1" applyFont="1" applyBorder="1" applyAlignment="1">
      <alignment horizontal="right"/>
    </xf>
    <xf numFmtId="0" fontId="5" fillId="0" borderId="4" xfId="0" applyFont="1" applyBorder="1"/>
    <xf numFmtId="9" fontId="5" fillId="0" borderId="0" xfId="3" applyNumberFormat="1" applyFont="1" applyFill="1"/>
    <xf numFmtId="9" fontId="24" fillId="0" borderId="0" xfId="3" applyNumberFormat="1" applyFont="1" applyFill="1"/>
    <xf numFmtId="9" fontId="5" fillId="0" borderId="1" xfId="3" applyNumberFormat="1" applyFont="1" applyFill="1" applyBorder="1"/>
    <xf numFmtId="9" fontId="24" fillId="0" borderId="1" xfId="3" applyNumberFormat="1" applyFont="1" applyFill="1" applyBorder="1"/>
    <xf numFmtId="9" fontId="5" fillId="0" borderId="4" xfId="5" applyFont="1" applyFill="1" applyBorder="1" applyAlignment="1">
      <alignment horizontal="right"/>
    </xf>
    <xf numFmtId="0" fontId="13" fillId="0" borderId="0" xfId="0" applyFont="1" applyFill="1"/>
    <xf numFmtId="3" fontId="5" fillId="0" borderId="15" xfId="0" applyNumberFormat="1" applyFont="1" applyBorder="1" applyAlignment="1">
      <alignment horizontal="center"/>
    </xf>
    <xf numFmtId="9" fontId="0" fillId="0" borderId="15" xfId="0" applyNumberFormat="1" applyBorder="1"/>
    <xf numFmtId="9" fontId="0" fillId="0" borderId="18" xfId="0" applyNumberFormat="1" applyBorder="1"/>
    <xf numFmtId="9" fontId="0" fillId="0" borderId="14" xfId="0" applyNumberFormat="1" applyBorder="1"/>
    <xf numFmtId="9" fontId="0" fillId="0" borderId="16" xfId="0" applyNumberFormat="1" applyBorder="1"/>
    <xf numFmtId="0" fontId="2" fillId="0" borderId="14" xfId="0" applyFont="1" applyBorder="1" applyAlignment="1">
      <alignment horizontal="center"/>
    </xf>
    <xf numFmtId="0" fontId="25" fillId="0" borderId="0" xfId="0" applyFont="1" applyFill="1"/>
    <xf numFmtId="0" fontId="0" fillId="0" borderId="15" xfId="0" applyBorder="1" applyAlignment="1">
      <alignment horizontal="center"/>
    </xf>
    <xf numFmtId="9" fontId="0" fillId="0" borderId="15" xfId="0" applyNumberFormat="1" applyBorder="1" applyAlignment="1">
      <alignment horizontal="center"/>
    </xf>
    <xf numFmtId="9" fontId="5" fillId="0" borderId="0" xfId="0" applyNumberFormat="1" applyFont="1" applyAlignment="1">
      <alignment horizontal="center"/>
    </xf>
    <xf numFmtId="0" fontId="0" fillId="0" borderId="14" xfId="0" applyBorder="1" applyAlignment="1">
      <alignment horizontal="center"/>
    </xf>
    <xf numFmtId="9" fontId="0" fillId="0" borderId="14" xfId="0" applyNumberFormat="1" applyBorder="1" applyAlignment="1">
      <alignment horizontal="center"/>
    </xf>
    <xf numFmtId="9" fontId="0" fillId="0" borderId="16" xfId="0" applyNumberFormat="1" applyBorder="1" applyAlignment="1">
      <alignment horizontal="center"/>
    </xf>
    <xf numFmtId="9" fontId="5" fillId="0" borderId="15" xfId="0" applyNumberFormat="1" applyFont="1" applyBorder="1" applyAlignment="1">
      <alignment horizontal="center"/>
    </xf>
    <xf numFmtId="9" fontId="0" fillId="0" borderId="18" xfId="0" applyNumberFormat="1" applyBorder="1" applyAlignment="1">
      <alignment horizontal="center"/>
    </xf>
    <xf numFmtId="0" fontId="27" fillId="0" borderId="20" xfId="0" applyFont="1" applyBorder="1" applyAlignment="1">
      <alignment horizontal="center"/>
    </xf>
    <xf numFmtId="0" fontId="5" fillId="0" borderId="0" xfId="0" applyFont="1" applyBorder="1" applyAlignment="1">
      <alignment horizontal="center"/>
    </xf>
    <xf numFmtId="0" fontId="27" fillId="0" borderId="20" xfId="0" applyFont="1" applyBorder="1" applyAlignment="1">
      <alignment horizontal="left"/>
    </xf>
    <xf numFmtId="0" fontId="2" fillId="0" borderId="20" xfId="0" applyFont="1" applyBorder="1" applyAlignment="1">
      <alignment horizontal="center"/>
    </xf>
    <xf numFmtId="9" fontId="5" fillId="0" borderId="0" xfId="0" applyNumberFormat="1" applyFont="1" applyBorder="1" applyAlignment="1">
      <alignment horizontal="center"/>
    </xf>
    <xf numFmtId="9" fontId="2" fillId="0" borderId="20" xfId="0" applyNumberFormat="1" applyFont="1" applyBorder="1" applyAlignment="1">
      <alignment horizontal="center"/>
    </xf>
    <xf numFmtId="3" fontId="2" fillId="0" borderId="20" xfId="0" applyNumberFormat="1" applyFont="1" applyBorder="1" applyAlignment="1">
      <alignment horizontal="center"/>
    </xf>
    <xf numFmtId="0" fontId="16" fillId="0" borderId="0" xfId="0" applyFont="1"/>
    <xf numFmtId="9" fontId="15" fillId="0" borderId="0" xfId="0" applyNumberFormat="1" applyFont="1"/>
    <xf numFmtId="9" fontId="5" fillId="0" borderId="0" xfId="0" applyNumberFormat="1" applyFont="1" applyFill="1" applyBorder="1" applyAlignment="1"/>
    <xf numFmtId="164" fontId="5" fillId="0" borderId="0" xfId="5" applyNumberFormat="1" applyFont="1" applyBorder="1" applyAlignment="1">
      <alignment horizontal="right"/>
    </xf>
    <xf numFmtId="0" fontId="6" fillId="0" borderId="0" xfId="0" applyFont="1"/>
    <xf numFmtId="9" fontId="6" fillId="0" borderId="0" xfId="0" applyNumberFormat="1" applyFont="1"/>
    <xf numFmtId="0" fontId="1" fillId="0" borderId="0" xfId="0" applyFont="1" applyFill="1" applyBorder="1"/>
    <xf numFmtId="0" fontId="1" fillId="0" borderId="0" xfId="0" applyFont="1" applyBorder="1"/>
    <xf numFmtId="9" fontId="0" fillId="0" borderId="0" xfId="5" applyFont="1" applyFill="1" applyBorder="1" applyAlignment="1">
      <alignment horizontal="center"/>
    </xf>
    <xf numFmtId="0" fontId="1" fillId="0" borderId="0" xfId="0" applyFont="1"/>
    <xf numFmtId="0" fontId="2" fillId="0" borderId="8" xfId="0" applyFont="1" applyBorder="1" applyAlignment="1">
      <alignment horizontal="right"/>
    </xf>
    <xf numFmtId="3" fontId="5" fillId="0" borderId="0" xfId="0" applyNumberFormat="1" applyFont="1" applyBorder="1" applyAlignment="1">
      <alignment horizontal="center"/>
    </xf>
    <xf numFmtId="9" fontId="1" fillId="0" borderId="0" xfId="0" applyNumberFormat="1" applyFont="1" applyFill="1" applyBorder="1" applyAlignment="1">
      <alignment horizontal="right"/>
    </xf>
    <xf numFmtId="9" fontId="1" fillId="0" borderId="1" xfId="0" applyNumberFormat="1" applyFont="1" applyFill="1" applyBorder="1" applyAlignment="1">
      <alignment horizontal="right"/>
    </xf>
    <xf numFmtId="0" fontId="1" fillId="0" borderId="0" xfId="0" applyFont="1" applyAlignment="1">
      <alignment horizontal="right"/>
    </xf>
    <xf numFmtId="0" fontId="5" fillId="0" borderId="0" xfId="0" applyFont="1" applyFill="1" applyAlignment="1">
      <alignment wrapText="1"/>
    </xf>
    <xf numFmtId="9" fontId="1" fillId="0" borderId="0" xfId="0" applyNumberFormat="1" applyFont="1" applyFill="1" applyBorder="1"/>
    <xf numFmtId="166" fontId="28" fillId="0" borderId="0" xfId="9" applyNumberFormat="1" applyFont="1" applyBorder="1" applyAlignment="1">
      <alignment vertical="top" wrapText="1"/>
    </xf>
    <xf numFmtId="0" fontId="0" fillId="0" borderId="0" xfId="0" applyFont="1"/>
    <xf numFmtId="3" fontId="0" fillId="0" borderId="0" xfId="0" applyNumberFormat="1" applyFont="1" applyFill="1"/>
    <xf numFmtId="166" fontId="0" fillId="0" borderId="0" xfId="0" applyNumberFormat="1" applyFill="1"/>
    <xf numFmtId="0" fontId="5" fillId="0" borderId="0" xfId="0" applyFont="1" applyAlignment="1">
      <alignment horizontal="left" wrapText="1"/>
    </xf>
    <xf numFmtId="0" fontId="2" fillId="0" borderId="0" xfId="0" applyFont="1" applyBorder="1" applyAlignment="1">
      <alignment wrapText="1"/>
    </xf>
    <xf numFmtId="0" fontId="1" fillId="0" borderId="0" xfId="0" applyNumberFormat="1" applyFont="1" applyFill="1" applyAlignment="1">
      <alignment horizontal="left" wrapText="1"/>
    </xf>
    <xf numFmtId="0" fontId="5" fillId="0" borderId="0" xfId="0" applyNumberFormat="1" applyFont="1" applyFill="1" applyAlignment="1">
      <alignment horizontal="left" wrapText="1"/>
    </xf>
    <xf numFmtId="1" fontId="2" fillId="0" borderId="4" xfId="0" applyNumberFormat="1" applyFont="1" applyFill="1" applyBorder="1" applyAlignment="1">
      <alignment horizontal="center"/>
    </xf>
    <xf numFmtId="1" fontId="2" fillId="0" borderId="1" xfId="0" applyNumberFormat="1" applyFont="1" applyFill="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1" fontId="2" fillId="0" borderId="4" xfId="0" applyNumberFormat="1" applyFont="1" applyBorder="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0" fontId="2" fillId="0" borderId="4" xfId="0" applyFont="1" applyFill="1" applyBorder="1" applyAlignment="1">
      <alignment horizontal="center"/>
    </xf>
    <xf numFmtId="0" fontId="2" fillId="0" borderId="1" xfId="0" applyFont="1" applyFill="1" applyBorder="1" applyAlignment="1">
      <alignment horizontal="center"/>
    </xf>
    <xf numFmtId="0" fontId="5" fillId="0" borderId="0" xfId="0" applyFont="1" applyFill="1" applyAlignment="1">
      <alignment horizontal="left"/>
    </xf>
    <xf numFmtId="0" fontId="2" fillId="0" borderId="17"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5" fillId="0" borderId="17" xfId="0" applyFont="1" applyBorder="1" applyAlignment="1">
      <alignment horizontal="center"/>
    </xf>
    <xf numFmtId="0" fontId="5" fillId="0" borderId="13" xfId="0" applyFont="1" applyBorder="1" applyAlignment="1">
      <alignment horizontal="center"/>
    </xf>
    <xf numFmtId="0" fontId="5" fillId="0" borderId="21"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13" fillId="0" borderId="0" xfId="0" applyFont="1" applyAlignment="1">
      <alignment horizontal="left" wrapText="1"/>
    </xf>
    <xf numFmtId="0" fontId="5" fillId="0" borderId="19" xfId="0" applyFont="1" applyFill="1" applyBorder="1" applyAlignment="1">
      <alignment horizontal="left"/>
    </xf>
    <xf numFmtId="0" fontId="1" fillId="0" borderId="0" xfId="0" applyFont="1" applyFill="1" applyAlignment="1">
      <alignment horizontal="left"/>
    </xf>
    <xf numFmtId="0" fontId="5" fillId="0" borderId="0" xfId="0" applyFont="1" applyFill="1" applyBorder="1" applyAlignment="1">
      <alignment horizontal="left"/>
    </xf>
    <xf numFmtId="0" fontId="27" fillId="0" borderId="20" xfId="0" applyFont="1" applyBorder="1" applyAlignment="1">
      <alignment horizontal="center" wrapText="1"/>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center" wrapText="1"/>
    </xf>
    <xf numFmtId="0" fontId="0" fillId="0" borderId="0" xfId="0" applyFont="1" applyAlignment="1">
      <alignment horizontal="center" wrapText="1"/>
    </xf>
  </cellXfs>
  <cellStyles count="10">
    <cellStyle name="Hyperlink" xfId="1" builtinId="8"/>
    <cellStyle name="Normal" xfId="0" builtinId="0"/>
    <cellStyle name="Normal 2" xfId="2"/>
    <cellStyle name="Normal 3" xfId="3"/>
    <cellStyle name="Normal_Arrivals" xfId="9"/>
    <cellStyle name="Normal_Sheet1" xfId="4"/>
    <cellStyle name="Percent" xfId="5" builtinId="5"/>
    <cellStyle name="Percent 2" xfId="6"/>
    <cellStyle name="Percent 2 2" xfId="7"/>
    <cellStyle name="Percent 2 3"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11"/>
  <c:chart>
    <c:plotArea>
      <c:layout>
        <c:manualLayout>
          <c:layoutTarget val="inner"/>
          <c:xMode val="edge"/>
          <c:yMode val="edge"/>
          <c:x val="8.0582758696381582E-2"/>
          <c:y val="6.6674627756838523E-2"/>
          <c:w val="0.90189434206028962"/>
          <c:h val="0.62281051361470896"/>
        </c:manualLayout>
      </c:layout>
      <c:barChart>
        <c:barDir val="col"/>
        <c:grouping val="clustered"/>
        <c:ser>
          <c:idx val="0"/>
          <c:order val="0"/>
          <c:tx>
            <c:strRef>
              <c:f>'[1]Charts 1.1a 1.1b'!$A$5</c:f>
              <c:strCache>
                <c:ptCount val="1"/>
                <c:pt idx="0">
                  <c:v>2011</c:v>
                </c:pt>
              </c:strCache>
            </c:strRef>
          </c:tx>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1.1b'!$B$5:$M$5</c:f>
              <c:numCache>
                <c:formatCode>General</c:formatCode>
                <c:ptCount val="12"/>
                <c:pt idx="0">
                  <c:v>40</c:v>
                </c:pt>
                <c:pt idx="1">
                  <c:v>51</c:v>
                </c:pt>
                <c:pt idx="2">
                  <c:v>52</c:v>
                </c:pt>
                <c:pt idx="3">
                  <c:v>55</c:v>
                </c:pt>
                <c:pt idx="4">
                  <c:v>60</c:v>
                </c:pt>
                <c:pt idx="5">
                  <c:v>68</c:v>
                </c:pt>
                <c:pt idx="6">
                  <c:v>64</c:v>
                </c:pt>
                <c:pt idx="7">
                  <c:v>71</c:v>
                </c:pt>
                <c:pt idx="8">
                  <c:v>66</c:v>
                </c:pt>
                <c:pt idx="9">
                  <c:v>61</c:v>
                </c:pt>
                <c:pt idx="10">
                  <c:v>53</c:v>
                </c:pt>
                <c:pt idx="11">
                  <c:v>46</c:v>
                </c:pt>
              </c:numCache>
            </c:numRef>
          </c:val>
        </c:ser>
        <c:ser>
          <c:idx val="1"/>
          <c:order val="1"/>
          <c:tx>
            <c:strRef>
              <c:f>'[1]Charts 1.1a 1.1b'!$A$6</c:f>
              <c:strCache>
                <c:ptCount val="1"/>
                <c:pt idx="0">
                  <c:v>2012</c:v>
                </c:pt>
              </c:strCache>
            </c:strRef>
          </c:tx>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1.1b'!$B$6:$M$6</c:f>
              <c:numCache>
                <c:formatCode>General</c:formatCode>
                <c:ptCount val="12"/>
                <c:pt idx="0">
                  <c:v>42</c:v>
                </c:pt>
                <c:pt idx="1">
                  <c:v>54</c:v>
                </c:pt>
                <c:pt idx="2">
                  <c:v>56</c:v>
                </c:pt>
                <c:pt idx="3">
                  <c:v>67</c:v>
                </c:pt>
                <c:pt idx="4">
                  <c:v>68</c:v>
                </c:pt>
                <c:pt idx="5">
                  <c:v>77</c:v>
                </c:pt>
                <c:pt idx="6">
                  <c:v>75</c:v>
                </c:pt>
                <c:pt idx="7">
                  <c:v>81</c:v>
                </c:pt>
                <c:pt idx="8">
                  <c:v>75</c:v>
                </c:pt>
                <c:pt idx="9">
                  <c:v>64</c:v>
                </c:pt>
                <c:pt idx="10">
                  <c:v>57</c:v>
                </c:pt>
                <c:pt idx="11">
                  <c:v>50</c:v>
                </c:pt>
              </c:numCache>
            </c:numRef>
          </c:val>
        </c:ser>
        <c:ser>
          <c:idx val="2"/>
          <c:order val="2"/>
          <c:tx>
            <c:strRef>
              <c:f>'[1]Charts 1.1a 1.1b'!$A$7</c:f>
              <c:strCache>
                <c:ptCount val="1"/>
                <c:pt idx="0">
                  <c:v>2013</c:v>
                </c:pt>
              </c:strCache>
            </c:strRef>
          </c:tx>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1.1b'!$B$7:$M$7</c:f>
              <c:numCache>
                <c:formatCode>General</c:formatCode>
                <c:ptCount val="12"/>
                <c:pt idx="0">
                  <c:v>43</c:v>
                </c:pt>
                <c:pt idx="1">
                  <c:v>54</c:v>
                </c:pt>
                <c:pt idx="2">
                  <c:v>53</c:v>
                </c:pt>
                <c:pt idx="3">
                  <c:v>59</c:v>
                </c:pt>
                <c:pt idx="4">
                  <c:v>68</c:v>
                </c:pt>
                <c:pt idx="5">
                  <c:v>77</c:v>
                </c:pt>
                <c:pt idx="6">
                  <c:v>74</c:v>
                </c:pt>
                <c:pt idx="7">
                  <c:v>82</c:v>
                </c:pt>
                <c:pt idx="8">
                  <c:v>74</c:v>
                </c:pt>
                <c:pt idx="9">
                  <c:v>68</c:v>
                </c:pt>
                <c:pt idx="10">
                  <c:v>60</c:v>
                </c:pt>
                <c:pt idx="11">
                  <c:v>49</c:v>
                </c:pt>
              </c:numCache>
            </c:numRef>
          </c:val>
        </c:ser>
        <c:ser>
          <c:idx val="3"/>
          <c:order val="3"/>
          <c:tx>
            <c:strRef>
              <c:f>'[1]Charts 1.1a 1.1b'!$A$8</c:f>
              <c:strCache>
                <c:ptCount val="1"/>
                <c:pt idx="0">
                  <c:v>2014</c:v>
                </c:pt>
              </c:strCache>
            </c:strRef>
          </c:tx>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1.1b'!$B$8:$M$8</c:f>
              <c:numCache>
                <c:formatCode>General</c:formatCode>
                <c:ptCount val="12"/>
                <c:pt idx="0">
                  <c:v>48</c:v>
                </c:pt>
                <c:pt idx="1">
                  <c:v>59</c:v>
                </c:pt>
                <c:pt idx="2">
                  <c:v>55</c:v>
                </c:pt>
                <c:pt idx="3">
                  <c:v>67</c:v>
                </c:pt>
                <c:pt idx="4">
                  <c:v>71</c:v>
                </c:pt>
                <c:pt idx="5">
                  <c:v>73</c:v>
                </c:pt>
                <c:pt idx="6">
                  <c:v>72</c:v>
                </c:pt>
                <c:pt idx="7">
                  <c:v>81</c:v>
                </c:pt>
                <c:pt idx="8">
                  <c:v>73</c:v>
                </c:pt>
                <c:pt idx="9">
                  <c:v>64</c:v>
                </c:pt>
                <c:pt idx="10">
                  <c:v>62</c:v>
                </c:pt>
                <c:pt idx="11">
                  <c:v>49</c:v>
                </c:pt>
              </c:numCache>
            </c:numRef>
          </c:val>
        </c:ser>
        <c:ser>
          <c:idx val="4"/>
          <c:order val="4"/>
          <c:tx>
            <c:strRef>
              <c:f>'[1]Charts 1.1a 1.1b'!$A$9</c:f>
              <c:strCache>
                <c:ptCount val="1"/>
                <c:pt idx="0">
                  <c:v>2015</c:v>
                </c:pt>
              </c:strCache>
            </c:strRef>
          </c:tx>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1.1b'!$B$9:$M$9</c:f>
              <c:numCache>
                <c:formatCode>General</c:formatCode>
                <c:ptCount val="12"/>
                <c:pt idx="0">
                  <c:v>49</c:v>
                </c:pt>
                <c:pt idx="1">
                  <c:v>61</c:v>
                </c:pt>
                <c:pt idx="2">
                  <c:v>65</c:v>
                </c:pt>
                <c:pt idx="3">
                  <c:v>70</c:v>
                </c:pt>
                <c:pt idx="4">
                  <c:v>76</c:v>
                </c:pt>
                <c:pt idx="5">
                  <c:v>79</c:v>
                </c:pt>
                <c:pt idx="6">
                  <c:v>73</c:v>
                </c:pt>
                <c:pt idx="7">
                  <c:v>81</c:v>
                </c:pt>
                <c:pt idx="8">
                  <c:v>74</c:v>
                </c:pt>
                <c:pt idx="9">
                  <c:v>64</c:v>
                </c:pt>
                <c:pt idx="10">
                  <c:v>56</c:v>
                </c:pt>
                <c:pt idx="11">
                  <c:v>51</c:v>
                </c:pt>
              </c:numCache>
            </c:numRef>
          </c:val>
        </c:ser>
        <c:axId val="138411008"/>
        <c:axId val="138560256"/>
      </c:barChart>
      <c:catAx>
        <c:axId val="138411008"/>
        <c:scaling>
          <c:orientation val="minMax"/>
        </c:scaling>
        <c:axPos val="b"/>
        <c:tickLblPos val="nextTo"/>
        <c:crossAx val="138560256"/>
        <c:crosses val="autoZero"/>
        <c:auto val="1"/>
        <c:lblAlgn val="ctr"/>
        <c:lblOffset val="100"/>
      </c:catAx>
      <c:valAx>
        <c:axId val="138560256"/>
        <c:scaling>
          <c:orientation val="minMax"/>
        </c:scaling>
        <c:axPos val="l"/>
        <c:majorGridlines>
          <c:spPr>
            <a:ln>
              <a:solidFill>
                <a:schemeClr val="bg1"/>
              </a:solidFill>
            </a:ln>
          </c:spPr>
        </c:majorGridlines>
        <c:title>
          <c:tx>
            <c:rich>
              <a:bodyPr rot="0" vert="horz"/>
              <a:lstStyle/>
              <a:p>
                <a:pPr>
                  <a:defRPr/>
                </a:pPr>
                <a:r>
                  <a:rPr lang="en-US"/>
                  <a:t>Percentage</a:t>
                </a:r>
              </a:p>
            </c:rich>
          </c:tx>
          <c:layout>
            <c:manualLayout>
              <c:xMode val="edge"/>
              <c:yMode val="edge"/>
              <c:x val="1.2743926722421346E-2"/>
              <c:y val="3.3483847694393771E-3"/>
            </c:manualLayout>
          </c:layout>
        </c:title>
        <c:numFmt formatCode="General" sourceLinked="1"/>
        <c:tickLblPos val="nextTo"/>
        <c:crossAx val="138411008"/>
        <c:crosses val="autoZero"/>
        <c:crossBetween val="between"/>
      </c:valAx>
      <c:dTable>
        <c:showHorzBorder val="1"/>
        <c:showVertBorder val="1"/>
        <c:showOutline val="1"/>
        <c:showKeys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9994608232110535E-2"/>
          <c:y val="7.7902621722846496E-2"/>
          <c:w val="0.9357935054629799"/>
          <c:h val="0.76535315108083402"/>
        </c:manualLayout>
      </c:layout>
      <c:barChart>
        <c:barDir val="col"/>
        <c:grouping val="clustered"/>
        <c:ser>
          <c:idx val="0"/>
          <c:order val="0"/>
          <c:tx>
            <c:strRef>
              <c:f>'Charts 1.5a &amp; 1.5b'!$CM$2</c:f>
              <c:strCache>
                <c:ptCount val="1"/>
                <c:pt idx="0">
                  <c:v>Number</c:v>
                </c:pt>
              </c:strCache>
            </c:strRef>
          </c:tx>
          <c:dPt>
            <c:idx val="0"/>
            <c:spPr>
              <a:solidFill>
                <a:schemeClr val="accent1"/>
              </a:solidFill>
            </c:spPr>
          </c:dPt>
          <c:dPt>
            <c:idx val="1"/>
            <c:spPr>
              <a:solidFill>
                <a:schemeClr val="accent1"/>
              </a:solidFill>
            </c:spPr>
          </c:dPt>
          <c:dPt>
            <c:idx val="2"/>
            <c:spPr>
              <a:solidFill>
                <a:schemeClr val="accent1"/>
              </a:solidFill>
            </c:spPr>
          </c:dPt>
          <c:dPt>
            <c:idx val="3"/>
            <c:spPr>
              <a:solidFill>
                <a:schemeClr val="accent1"/>
              </a:solidFill>
            </c:spPr>
          </c:dPt>
          <c:dPt>
            <c:idx val="4"/>
            <c:spPr>
              <a:solidFill>
                <a:schemeClr val="accent1"/>
              </a:solidFill>
            </c:spPr>
          </c:dPt>
          <c:dPt>
            <c:idx val="5"/>
            <c:spPr>
              <a:solidFill>
                <a:schemeClr val="accent2"/>
              </a:solidFill>
            </c:spPr>
          </c:dPt>
          <c:dPt>
            <c:idx val="6"/>
            <c:spPr>
              <a:solidFill>
                <a:schemeClr val="accent2"/>
              </a:solidFill>
            </c:spPr>
          </c:dPt>
          <c:dPt>
            <c:idx val="7"/>
            <c:spPr>
              <a:solidFill>
                <a:schemeClr val="accent2"/>
              </a:solidFill>
            </c:spPr>
          </c:dPt>
          <c:dPt>
            <c:idx val="8"/>
            <c:spPr>
              <a:solidFill>
                <a:schemeClr val="accent2"/>
              </a:solidFill>
            </c:spPr>
          </c:dPt>
          <c:dPt>
            <c:idx val="9"/>
            <c:spPr>
              <a:solidFill>
                <a:schemeClr val="accent2"/>
              </a:solidFill>
            </c:spPr>
          </c:dPt>
          <c:dPt>
            <c:idx val="10"/>
            <c:spPr>
              <a:solidFill>
                <a:schemeClr val="accent4"/>
              </a:solidFill>
            </c:spPr>
          </c:dPt>
          <c:dPt>
            <c:idx val="11"/>
            <c:spPr>
              <a:solidFill>
                <a:schemeClr val="accent4"/>
              </a:solidFill>
            </c:spPr>
          </c:dPt>
          <c:dPt>
            <c:idx val="12"/>
            <c:spPr>
              <a:solidFill>
                <a:schemeClr val="accent4"/>
              </a:solidFill>
            </c:spPr>
          </c:dPt>
          <c:dPt>
            <c:idx val="13"/>
            <c:spPr>
              <a:solidFill>
                <a:schemeClr val="accent4"/>
              </a:solidFill>
            </c:spPr>
          </c:dPt>
          <c:dPt>
            <c:idx val="14"/>
            <c:spPr>
              <a:solidFill>
                <a:schemeClr val="accent4"/>
              </a:solidFill>
            </c:spPr>
          </c:dPt>
          <c:dPt>
            <c:idx val="15"/>
            <c:spPr>
              <a:solidFill>
                <a:schemeClr val="accent3"/>
              </a:solidFill>
            </c:spPr>
          </c:dPt>
          <c:dPt>
            <c:idx val="16"/>
            <c:spPr>
              <a:solidFill>
                <a:schemeClr val="accent3"/>
              </a:solidFill>
            </c:spPr>
          </c:dPt>
          <c:dPt>
            <c:idx val="17"/>
            <c:spPr>
              <a:solidFill>
                <a:schemeClr val="accent3"/>
              </a:solidFill>
            </c:spPr>
          </c:dPt>
          <c:dPt>
            <c:idx val="18"/>
            <c:spPr>
              <a:solidFill>
                <a:schemeClr val="accent3"/>
              </a:solidFill>
            </c:spPr>
          </c:dPt>
          <c:dPt>
            <c:idx val="19"/>
            <c:spPr>
              <a:solidFill>
                <a:schemeClr val="accent3"/>
              </a:solidFill>
            </c:spPr>
          </c:dPt>
          <c:dPt>
            <c:idx val="20"/>
            <c:spPr>
              <a:solidFill>
                <a:schemeClr val="accent6"/>
              </a:solidFill>
            </c:spPr>
          </c:dPt>
          <c:dPt>
            <c:idx val="21"/>
            <c:spPr>
              <a:solidFill>
                <a:schemeClr val="accent6"/>
              </a:solidFill>
            </c:spPr>
          </c:dPt>
          <c:dPt>
            <c:idx val="22"/>
            <c:spPr>
              <a:solidFill>
                <a:schemeClr val="accent6"/>
              </a:solidFill>
            </c:spPr>
          </c:dPt>
          <c:dPt>
            <c:idx val="23"/>
            <c:spPr>
              <a:solidFill>
                <a:schemeClr val="accent6"/>
              </a:solidFill>
            </c:spPr>
          </c:dPt>
          <c:dPt>
            <c:idx val="24"/>
            <c:spPr>
              <a:solidFill>
                <a:schemeClr val="accent6"/>
              </a:solidFill>
            </c:spPr>
          </c:dPt>
          <c:dPt>
            <c:idx val="25"/>
            <c:spPr>
              <a:solidFill>
                <a:schemeClr val="accent5"/>
              </a:solidFill>
            </c:spPr>
          </c:dPt>
          <c:dPt>
            <c:idx val="26"/>
            <c:spPr>
              <a:solidFill>
                <a:schemeClr val="accent5"/>
              </a:solidFill>
            </c:spPr>
          </c:dPt>
          <c:dPt>
            <c:idx val="27"/>
            <c:spPr>
              <a:solidFill>
                <a:schemeClr val="accent5"/>
              </a:solidFill>
            </c:spPr>
          </c:dPt>
          <c:dPt>
            <c:idx val="28"/>
            <c:spPr>
              <a:solidFill>
                <a:schemeClr val="accent5"/>
              </a:solidFill>
            </c:spPr>
          </c:dPt>
          <c:dPt>
            <c:idx val="29"/>
            <c:spPr>
              <a:solidFill>
                <a:schemeClr val="accent5"/>
              </a:solidFill>
            </c:spPr>
          </c:dPt>
          <c:cat>
            <c:multiLvlStrRef>
              <c:f>'Charts 1.5a &amp; 1.5b'!$CK$3:$CL$32</c:f>
              <c:multiLvlStrCache>
                <c:ptCount val="30"/>
                <c:lvl>
                  <c:pt idx="0">
                    <c:v>2011</c:v>
                  </c:pt>
                  <c:pt idx="1">
                    <c:v>2012</c:v>
                  </c:pt>
                  <c:pt idx="2">
                    <c:v>2013</c:v>
                  </c:pt>
                  <c:pt idx="3">
                    <c:v>2014</c:v>
                  </c:pt>
                  <c:pt idx="4">
                    <c:v>2015</c:v>
                  </c:pt>
                  <c:pt idx="5">
                    <c:v>2011</c:v>
                  </c:pt>
                  <c:pt idx="6">
                    <c:v>2012</c:v>
                  </c:pt>
                  <c:pt idx="7">
                    <c:v>2013</c:v>
                  </c:pt>
                  <c:pt idx="8">
                    <c:v>2014</c:v>
                  </c:pt>
                  <c:pt idx="9">
                    <c:v>2015</c:v>
                  </c:pt>
                  <c:pt idx="10">
                    <c:v>2011</c:v>
                  </c:pt>
                  <c:pt idx="11">
                    <c:v>2012</c:v>
                  </c:pt>
                  <c:pt idx="12">
                    <c:v>2013</c:v>
                  </c:pt>
                  <c:pt idx="13">
                    <c:v>2014</c:v>
                  </c:pt>
                  <c:pt idx="14">
                    <c:v>2015</c:v>
                  </c:pt>
                  <c:pt idx="15">
                    <c:v>2011</c:v>
                  </c:pt>
                  <c:pt idx="16">
                    <c:v>2012</c:v>
                  </c:pt>
                  <c:pt idx="17">
                    <c:v>2013</c:v>
                  </c:pt>
                  <c:pt idx="18">
                    <c:v>2014</c:v>
                  </c:pt>
                  <c:pt idx="19">
                    <c:v>2015</c:v>
                  </c:pt>
                  <c:pt idx="20">
                    <c:v>2011</c:v>
                  </c:pt>
                  <c:pt idx="21">
                    <c:v>2012</c:v>
                  </c:pt>
                  <c:pt idx="22">
                    <c:v>2013</c:v>
                  </c:pt>
                  <c:pt idx="23">
                    <c:v>2014</c:v>
                  </c:pt>
                  <c:pt idx="24">
                    <c:v>2015</c:v>
                  </c:pt>
                  <c:pt idx="25">
                    <c:v>2011</c:v>
                  </c:pt>
                  <c:pt idx="26">
                    <c:v>2012</c:v>
                  </c:pt>
                  <c:pt idx="27">
                    <c:v>2013</c:v>
                  </c:pt>
                  <c:pt idx="28">
                    <c:v>2014</c:v>
                  </c:pt>
                  <c:pt idx="29">
                    <c:v>2015</c:v>
                  </c:pt>
                </c:lvl>
                <c:lvl>
                  <c:pt idx="0">
                    <c:v>Northern Ireland</c:v>
                  </c:pt>
                  <c:pt idx="5">
                    <c:v>Great Britain</c:v>
                  </c:pt>
                  <c:pt idx="10">
                    <c:v>Republic of Ireland</c:v>
                  </c:pt>
                  <c:pt idx="15">
                    <c:v>Europe</c:v>
                  </c:pt>
                  <c:pt idx="20">
                    <c:v>North America</c:v>
                  </c:pt>
                  <c:pt idx="25">
                    <c:v>Other Overseas</c:v>
                  </c:pt>
                </c:lvl>
              </c:multiLvlStrCache>
            </c:multiLvlStrRef>
          </c:cat>
          <c:val>
            <c:numRef>
              <c:f>'Charts 1.5a &amp; 1.5b'!$CM$3:$CM$32</c:f>
              <c:numCache>
                <c:formatCode>General</c:formatCode>
                <c:ptCount val="30"/>
                <c:pt idx="0">
                  <c:v>517</c:v>
                </c:pt>
                <c:pt idx="1">
                  <c:v>527</c:v>
                </c:pt>
                <c:pt idx="2">
                  <c:v>590</c:v>
                </c:pt>
                <c:pt idx="3">
                  <c:v>677</c:v>
                </c:pt>
                <c:pt idx="4">
                  <c:v>804</c:v>
                </c:pt>
                <c:pt idx="5">
                  <c:v>509</c:v>
                </c:pt>
                <c:pt idx="6">
                  <c:v>609</c:v>
                </c:pt>
                <c:pt idx="7">
                  <c:v>602</c:v>
                </c:pt>
                <c:pt idx="8">
                  <c:v>508</c:v>
                </c:pt>
                <c:pt idx="9">
                  <c:v>411</c:v>
                </c:pt>
                <c:pt idx="10">
                  <c:v>161</c:v>
                </c:pt>
                <c:pt idx="11">
                  <c:v>167</c:v>
                </c:pt>
                <c:pt idx="12">
                  <c:v>149</c:v>
                </c:pt>
                <c:pt idx="13">
                  <c:v>156</c:v>
                </c:pt>
                <c:pt idx="14">
                  <c:v>165</c:v>
                </c:pt>
                <c:pt idx="15">
                  <c:v>81</c:v>
                </c:pt>
                <c:pt idx="16">
                  <c:v>56</c:v>
                </c:pt>
                <c:pt idx="17">
                  <c:v>53</c:v>
                </c:pt>
                <c:pt idx="18">
                  <c:v>62</c:v>
                </c:pt>
                <c:pt idx="19">
                  <c:v>78</c:v>
                </c:pt>
                <c:pt idx="20">
                  <c:v>47</c:v>
                </c:pt>
                <c:pt idx="21">
                  <c:v>55</c:v>
                </c:pt>
                <c:pt idx="22">
                  <c:v>62</c:v>
                </c:pt>
                <c:pt idx="23">
                  <c:v>73</c:v>
                </c:pt>
                <c:pt idx="24">
                  <c:v>90</c:v>
                </c:pt>
                <c:pt idx="25">
                  <c:v>50</c:v>
                </c:pt>
                <c:pt idx="26">
                  <c:v>76</c:v>
                </c:pt>
                <c:pt idx="27">
                  <c:v>90</c:v>
                </c:pt>
                <c:pt idx="28">
                  <c:v>97</c:v>
                </c:pt>
                <c:pt idx="29">
                  <c:v>106</c:v>
                </c:pt>
              </c:numCache>
            </c:numRef>
          </c:val>
        </c:ser>
        <c:axId val="141746176"/>
        <c:axId val="141747712"/>
      </c:barChart>
      <c:catAx>
        <c:axId val="141746176"/>
        <c:scaling>
          <c:orientation val="minMax"/>
        </c:scaling>
        <c:axPos val="b"/>
        <c:tickLblPos val="nextTo"/>
        <c:txPr>
          <a:bodyPr rot="-5400000" vert="horz"/>
          <a:lstStyle/>
          <a:p>
            <a:pPr>
              <a:defRPr/>
            </a:pPr>
            <a:endParaRPr lang="en-US"/>
          </a:p>
        </c:txPr>
        <c:crossAx val="141747712"/>
        <c:crosses val="autoZero"/>
        <c:auto val="1"/>
        <c:lblAlgn val="ctr"/>
        <c:lblOffset val="100"/>
      </c:catAx>
      <c:valAx>
        <c:axId val="141747712"/>
        <c:scaling>
          <c:orientation val="minMax"/>
        </c:scaling>
        <c:axPos val="l"/>
        <c:majorGridlines>
          <c:spPr>
            <a:ln>
              <a:solidFill>
                <a:schemeClr val="bg1"/>
              </a:solidFill>
            </a:ln>
          </c:spPr>
        </c:majorGridlines>
        <c:title>
          <c:tx>
            <c:rich>
              <a:bodyPr rot="0" vert="horz"/>
              <a:lstStyle/>
              <a:p>
                <a:pPr>
                  <a:defRPr/>
                </a:pPr>
                <a:r>
                  <a:rPr lang="en-US"/>
                  <a:t>Thousands</a:t>
                </a:r>
              </a:p>
            </c:rich>
          </c:tx>
          <c:layout>
            <c:manualLayout>
              <c:xMode val="edge"/>
              <c:yMode val="edge"/>
              <c:x val="0"/>
              <c:y val="2.9011766787578538E-3"/>
            </c:manualLayout>
          </c:layout>
        </c:title>
        <c:numFmt formatCode="General" sourceLinked="1"/>
        <c:tickLblPos val="nextTo"/>
        <c:crossAx val="141746176"/>
        <c:crosses val="autoZero"/>
        <c:crossBetween val="between"/>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8897054175154851"/>
          <c:y val="3.1936409931608567E-2"/>
          <c:w val="0.62630773954743724"/>
          <c:h val="0.95486253852796055"/>
        </c:manualLayout>
      </c:layout>
      <c:doughnutChart>
        <c:varyColors val="1"/>
        <c:ser>
          <c:idx val="0"/>
          <c:order val="0"/>
          <c:tx>
            <c:strRef>
              <c:f>[2]Arrivals!$V$23</c:f>
              <c:strCache>
                <c:ptCount val="1"/>
                <c:pt idx="0">
                  <c:v>2015</c:v>
                </c:pt>
              </c:strCache>
            </c:strRef>
          </c:tx>
          <c:spPr>
            <a:ln>
              <a:solidFill>
                <a:sysClr val="window" lastClr="FFFFFF"/>
              </a:solidFill>
            </a:ln>
          </c:spPr>
          <c:dPt>
            <c:idx val="0"/>
            <c:spPr>
              <a:solidFill>
                <a:schemeClr val="accent1"/>
              </a:solidFill>
              <a:ln>
                <a:solidFill>
                  <a:sysClr val="window" lastClr="FFFFFF"/>
                </a:solidFill>
              </a:ln>
            </c:spPr>
          </c:dPt>
          <c:dPt>
            <c:idx val="1"/>
            <c:spPr>
              <a:solidFill>
                <a:schemeClr val="accent2"/>
              </a:solidFill>
              <a:ln>
                <a:solidFill>
                  <a:sysClr val="window" lastClr="FFFFFF"/>
                </a:solidFill>
              </a:ln>
            </c:spPr>
          </c:dPt>
          <c:dPt>
            <c:idx val="2"/>
            <c:spPr>
              <a:solidFill>
                <a:schemeClr val="accent4"/>
              </a:solidFill>
              <a:ln>
                <a:solidFill>
                  <a:sysClr val="window" lastClr="FFFFFF"/>
                </a:solidFill>
              </a:ln>
            </c:spPr>
          </c:dPt>
          <c:dPt>
            <c:idx val="3"/>
            <c:spPr>
              <a:solidFill>
                <a:schemeClr val="accent3"/>
              </a:solidFill>
              <a:ln>
                <a:solidFill>
                  <a:sysClr val="window" lastClr="FFFFFF"/>
                </a:solidFill>
              </a:ln>
            </c:spPr>
          </c:dPt>
          <c:dPt>
            <c:idx val="4"/>
            <c:spPr>
              <a:solidFill>
                <a:schemeClr val="accent6"/>
              </a:solidFill>
              <a:ln>
                <a:solidFill>
                  <a:sysClr val="window" lastClr="FFFFFF"/>
                </a:solidFill>
              </a:ln>
            </c:spPr>
          </c:dPt>
          <c:dPt>
            <c:idx val="5"/>
            <c:spPr>
              <a:solidFill>
                <a:schemeClr val="accent5"/>
              </a:solidFill>
              <a:ln>
                <a:solidFill>
                  <a:sysClr val="window" lastClr="FFFFFF"/>
                </a:solidFill>
              </a:ln>
            </c:spPr>
          </c:dPt>
          <c:dLbls>
            <c:dLbl>
              <c:idx val="0"/>
              <c:tx>
                <c:rich>
                  <a:bodyPr/>
                  <a:lstStyle/>
                  <a:p>
                    <a:r>
                      <a:rPr lang="en-US">
                        <a:solidFill>
                          <a:schemeClr val="bg1"/>
                        </a:solidFill>
                      </a:rPr>
                      <a:t>N</a:t>
                    </a:r>
                    <a:r>
                      <a:rPr lang="en-US"/>
                      <a:t>orthern</a:t>
                    </a:r>
                  </a:p>
                  <a:p>
                    <a:r>
                      <a:rPr lang="en-US"/>
                      <a:t> Ireland</a:t>
                    </a:r>
                  </a:p>
                  <a:p>
                    <a:r>
                      <a:rPr lang="en-US"/>
                      <a:t>37%</a:t>
                    </a:r>
                  </a:p>
                </c:rich>
              </c:tx>
              <c:showVal val="1"/>
              <c:showCatName val="1"/>
            </c:dLbl>
            <c:dLbl>
              <c:idx val="1"/>
              <c:tx>
                <c:rich>
                  <a:bodyPr/>
                  <a:lstStyle/>
                  <a:p>
                    <a:r>
                      <a:rPr lang="en-US">
                        <a:solidFill>
                          <a:schemeClr val="bg1"/>
                        </a:solidFill>
                      </a:rPr>
                      <a:t>G</a:t>
                    </a:r>
                    <a:r>
                      <a:rPr lang="en-US"/>
                      <a:t>reat Britain</a:t>
                    </a:r>
                  </a:p>
                  <a:p>
                    <a:r>
                      <a:rPr lang="en-US"/>
                      <a:t>24%</a:t>
                    </a:r>
                  </a:p>
                </c:rich>
              </c:tx>
              <c:showVal val="1"/>
              <c:showCatName val="1"/>
            </c:dLbl>
            <c:dLbl>
              <c:idx val="2"/>
              <c:tx>
                <c:rich>
                  <a:bodyPr/>
                  <a:lstStyle/>
                  <a:p>
                    <a:r>
                      <a:rPr lang="en-US">
                        <a:solidFill>
                          <a:schemeClr val="bg1"/>
                        </a:solidFill>
                      </a:rPr>
                      <a:t>R</a:t>
                    </a:r>
                    <a:r>
                      <a:rPr lang="en-US"/>
                      <a:t>epublic </a:t>
                    </a:r>
                  </a:p>
                  <a:p>
                    <a:r>
                      <a:rPr lang="en-US"/>
                      <a:t>of Ireland</a:t>
                    </a:r>
                  </a:p>
                  <a:p>
                    <a:r>
                      <a:rPr lang="en-US"/>
                      <a:t> 10%</a:t>
                    </a:r>
                  </a:p>
                </c:rich>
              </c:tx>
              <c:showVal val="1"/>
              <c:showCatName val="1"/>
            </c:dLbl>
            <c:dLbl>
              <c:idx val="3"/>
              <c:tx>
                <c:rich>
                  <a:bodyPr/>
                  <a:lstStyle/>
                  <a:p>
                    <a:r>
                      <a:rPr lang="en-US">
                        <a:solidFill>
                          <a:schemeClr val="bg1"/>
                        </a:solidFill>
                      </a:rPr>
                      <a:t>E</a:t>
                    </a:r>
                    <a:r>
                      <a:rPr lang="en-US"/>
                      <a:t>urope</a:t>
                    </a:r>
                  </a:p>
                  <a:p>
                    <a:r>
                      <a:rPr lang="en-US"/>
                      <a:t>14%</a:t>
                    </a:r>
                  </a:p>
                </c:rich>
              </c:tx>
              <c:showVal val="1"/>
              <c:showCatName val="1"/>
            </c:dLbl>
            <c:dLbl>
              <c:idx val="4"/>
              <c:tx>
                <c:rich>
                  <a:bodyPr/>
                  <a:lstStyle/>
                  <a:p>
                    <a:r>
                      <a:rPr lang="en-US">
                        <a:solidFill>
                          <a:schemeClr val="bg1"/>
                        </a:solidFill>
                      </a:rPr>
                      <a:t>N</a:t>
                    </a:r>
                    <a:r>
                      <a:rPr lang="en-US"/>
                      <a:t>orth America</a:t>
                    </a:r>
                  </a:p>
                  <a:p>
                    <a:r>
                      <a:rPr lang="en-US"/>
                      <a:t> 11%</a:t>
                    </a:r>
                  </a:p>
                </c:rich>
              </c:tx>
              <c:showVal val="1"/>
              <c:showCatName val="1"/>
            </c:dLbl>
            <c:dLbl>
              <c:idx val="5"/>
              <c:tx>
                <c:rich>
                  <a:bodyPr/>
                  <a:lstStyle/>
                  <a:p>
                    <a:r>
                      <a:rPr lang="en-US">
                        <a:solidFill>
                          <a:schemeClr val="bg1"/>
                        </a:solidFill>
                      </a:rPr>
                      <a:t>O</a:t>
                    </a:r>
                    <a:r>
                      <a:rPr lang="en-US"/>
                      <a:t>ther </a:t>
                    </a:r>
                  </a:p>
                  <a:p>
                    <a:r>
                      <a:rPr lang="en-US"/>
                      <a:t>Over</a:t>
                    </a:r>
                  </a:p>
                  <a:p>
                    <a:r>
                      <a:rPr lang="en-US"/>
                      <a:t>seas</a:t>
                    </a:r>
                  </a:p>
                  <a:p>
                    <a:r>
                      <a:rPr lang="en-US"/>
                      <a:t> 4%</a:t>
                    </a:r>
                  </a:p>
                </c:rich>
              </c:tx>
              <c:showVal val="1"/>
              <c:showCatName val="1"/>
            </c:dLbl>
            <c:txPr>
              <a:bodyPr/>
              <a:lstStyle/>
              <a:p>
                <a:pPr>
                  <a:defRPr>
                    <a:solidFill>
                      <a:schemeClr val="bg1"/>
                    </a:solidFill>
                  </a:defRPr>
                </a:pPr>
                <a:endParaRPr lang="en-US"/>
              </a:p>
            </c:txPr>
            <c:showVal val="1"/>
            <c:showCatName val="1"/>
            <c:showLeaderLines val="1"/>
          </c:dLbls>
          <c:cat>
            <c:strRef>
              <c:f>[2]Arrivals!$U$24:$U$29</c:f>
              <c:strCache>
                <c:ptCount val="6"/>
                <c:pt idx="0">
                  <c:v>Northern Ireland</c:v>
                </c:pt>
                <c:pt idx="1">
                  <c:v>Great Britain</c:v>
                </c:pt>
                <c:pt idx="2">
                  <c:v>Republic of Ireland</c:v>
                </c:pt>
                <c:pt idx="3">
                  <c:v>Europe</c:v>
                </c:pt>
                <c:pt idx="4">
                  <c:v>North America</c:v>
                </c:pt>
                <c:pt idx="5">
                  <c:v>Other Overseas</c:v>
                </c:pt>
              </c:strCache>
            </c:strRef>
          </c:cat>
          <c:val>
            <c:numRef>
              <c:f>[2]Arrivals!$V$24:$V$29</c:f>
              <c:numCache>
                <c:formatCode>General</c:formatCode>
                <c:ptCount val="6"/>
                <c:pt idx="0">
                  <c:v>0.36733221645432163</c:v>
                </c:pt>
                <c:pt idx="1">
                  <c:v>0.23717947190203756</c:v>
                </c:pt>
                <c:pt idx="2">
                  <c:v>0.10234055053430929</c:v>
                </c:pt>
                <c:pt idx="3">
                  <c:v>0.14297525335094299</c:v>
                </c:pt>
                <c:pt idx="4">
                  <c:v>0.10739616828780307</c:v>
                </c:pt>
                <c:pt idx="5">
                  <c:v>4.2776339470585442E-2</c:v>
                </c:pt>
              </c:numCache>
            </c:numRef>
          </c:val>
        </c:ser>
        <c:firstSliceAng val="0"/>
        <c:holeSize val="50"/>
      </c:doughnutChart>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716469741623597E-2"/>
          <c:y val="9.3457116987014213E-2"/>
          <c:w val="0.9261496749766347"/>
          <c:h val="0.77960457999518651"/>
        </c:manualLayout>
      </c:layout>
      <c:barChart>
        <c:barDir val="col"/>
        <c:grouping val="clustered"/>
        <c:ser>
          <c:idx val="0"/>
          <c:order val="0"/>
          <c:tx>
            <c:strRef>
              <c:f>'Charts 1.6a &amp; 1.6b'!$D$4</c:f>
              <c:strCache>
                <c:ptCount val="1"/>
                <c:pt idx="0">
                  <c:v>Number</c:v>
                </c:pt>
              </c:strCache>
            </c:strRef>
          </c:tx>
          <c:dPt>
            <c:idx val="0"/>
            <c:spPr>
              <a:solidFill>
                <a:schemeClr val="accent1"/>
              </a:solidFill>
            </c:spPr>
          </c:dPt>
          <c:dPt>
            <c:idx val="2"/>
            <c:spPr>
              <a:solidFill>
                <a:schemeClr val="accent1"/>
              </a:solidFill>
            </c:spPr>
          </c:dPt>
          <c:dPt>
            <c:idx val="3"/>
            <c:spPr>
              <a:solidFill>
                <a:schemeClr val="accent2"/>
              </a:solidFill>
            </c:spPr>
          </c:dPt>
          <c:dPt>
            <c:idx val="4"/>
            <c:spPr>
              <a:solidFill>
                <a:schemeClr val="accent2"/>
              </a:solidFill>
            </c:spPr>
          </c:dPt>
          <c:dPt>
            <c:idx val="5"/>
            <c:spPr>
              <a:solidFill>
                <a:schemeClr val="accent2"/>
              </a:solidFill>
            </c:spPr>
          </c:dPt>
          <c:dPt>
            <c:idx val="6"/>
            <c:spPr>
              <a:solidFill>
                <a:schemeClr val="accent4"/>
              </a:solidFill>
            </c:spPr>
          </c:dPt>
          <c:dPt>
            <c:idx val="7"/>
            <c:spPr>
              <a:solidFill>
                <a:schemeClr val="accent4"/>
              </a:solidFill>
            </c:spPr>
          </c:dPt>
          <c:dPt>
            <c:idx val="8"/>
            <c:spPr>
              <a:solidFill>
                <a:schemeClr val="accent4"/>
              </a:solidFill>
            </c:spPr>
          </c:dPt>
          <c:dPt>
            <c:idx val="9"/>
            <c:spPr>
              <a:solidFill>
                <a:schemeClr val="accent3"/>
              </a:solidFill>
            </c:spPr>
          </c:dPt>
          <c:dPt>
            <c:idx val="10"/>
            <c:spPr>
              <a:solidFill>
                <a:schemeClr val="accent3"/>
              </a:solidFill>
            </c:spPr>
          </c:dPt>
          <c:dPt>
            <c:idx val="11"/>
            <c:spPr>
              <a:solidFill>
                <a:schemeClr val="accent3"/>
              </a:solidFill>
            </c:spPr>
          </c:dPt>
          <c:dPt>
            <c:idx val="12"/>
            <c:spPr>
              <a:solidFill>
                <a:schemeClr val="accent6"/>
              </a:solidFill>
            </c:spPr>
          </c:dPt>
          <c:dPt>
            <c:idx val="13"/>
            <c:spPr>
              <a:solidFill>
                <a:schemeClr val="accent6"/>
              </a:solidFill>
            </c:spPr>
          </c:dPt>
          <c:dPt>
            <c:idx val="14"/>
            <c:spPr>
              <a:solidFill>
                <a:schemeClr val="accent6"/>
              </a:solidFill>
            </c:spPr>
          </c:dPt>
          <c:dPt>
            <c:idx val="15"/>
            <c:spPr>
              <a:solidFill>
                <a:schemeClr val="accent5"/>
              </a:solidFill>
            </c:spPr>
          </c:dPt>
          <c:dPt>
            <c:idx val="16"/>
            <c:spPr>
              <a:solidFill>
                <a:schemeClr val="accent5"/>
              </a:solidFill>
            </c:spPr>
          </c:dPt>
          <c:dPt>
            <c:idx val="17"/>
            <c:spPr>
              <a:solidFill>
                <a:schemeClr val="accent5"/>
              </a:solidFill>
            </c:spPr>
          </c:dPt>
          <c:cat>
            <c:multiLvlStrRef>
              <c:f>'Charts 1.6a &amp; 1.6b'!$B$5:$C$22</c:f>
              <c:multiLvlStrCache>
                <c:ptCount val="18"/>
                <c:lvl>
                  <c:pt idx="0">
                    <c:v>2013</c:v>
                  </c:pt>
                  <c:pt idx="1">
                    <c:v>2014</c:v>
                  </c:pt>
                  <c:pt idx="2">
                    <c:v>2015</c:v>
                  </c:pt>
                  <c:pt idx="3">
                    <c:v>2013</c:v>
                  </c:pt>
                  <c:pt idx="4">
                    <c:v>2014</c:v>
                  </c:pt>
                  <c:pt idx="5">
                    <c:v>2015</c:v>
                  </c:pt>
                  <c:pt idx="6">
                    <c:v>2013</c:v>
                  </c:pt>
                  <c:pt idx="7">
                    <c:v>2014</c:v>
                  </c:pt>
                  <c:pt idx="8">
                    <c:v>2015</c:v>
                  </c:pt>
                  <c:pt idx="9">
                    <c:v>2013</c:v>
                  </c:pt>
                  <c:pt idx="10">
                    <c:v>2014</c:v>
                  </c:pt>
                  <c:pt idx="11">
                    <c:v>2015</c:v>
                  </c:pt>
                  <c:pt idx="12">
                    <c:v>2013</c:v>
                  </c:pt>
                  <c:pt idx="13">
                    <c:v>2014</c:v>
                  </c:pt>
                  <c:pt idx="14">
                    <c:v>2015</c:v>
                  </c:pt>
                  <c:pt idx="15">
                    <c:v>2013</c:v>
                  </c:pt>
                  <c:pt idx="16">
                    <c:v>2014</c:v>
                  </c:pt>
                  <c:pt idx="17">
                    <c:v>2015</c:v>
                  </c:pt>
                </c:lvl>
                <c:lvl>
                  <c:pt idx="0">
                    <c:v>Northern Ireland</c:v>
                  </c:pt>
                  <c:pt idx="3">
                    <c:v>Great Britain</c:v>
                  </c:pt>
                  <c:pt idx="6">
                    <c:v>Republic of Ireland</c:v>
                  </c:pt>
                  <c:pt idx="9">
                    <c:v>Europe</c:v>
                  </c:pt>
                  <c:pt idx="12">
                    <c:v>North America</c:v>
                  </c:pt>
                  <c:pt idx="15">
                    <c:v>Other Overseas</c:v>
                  </c:pt>
                </c:lvl>
              </c:multiLvlStrCache>
            </c:multiLvlStrRef>
          </c:cat>
          <c:val>
            <c:numRef>
              <c:f>'Charts 1.6a &amp; 1.6b'!$D$5:$D$22</c:f>
              <c:numCache>
                <c:formatCode>###0</c:formatCode>
                <c:ptCount val="18"/>
                <c:pt idx="0">
                  <c:v>130</c:v>
                </c:pt>
                <c:pt idx="1">
                  <c:v>123</c:v>
                </c:pt>
                <c:pt idx="2">
                  <c:v>114</c:v>
                </c:pt>
                <c:pt idx="3">
                  <c:v>64</c:v>
                </c:pt>
                <c:pt idx="4">
                  <c:v>76</c:v>
                </c:pt>
                <c:pt idx="5">
                  <c:v>74</c:v>
                </c:pt>
                <c:pt idx="6">
                  <c:v>35</c:v>
                </c:pt>
                <c:pt idx="7">
                  <c:v>40</c:v>
                </c:pt>
                <c:pt idx="8">
                  <c:v>32</c:v>
                </c:pt>
                <c:pt idx="9">
                  <c:v>33</c:v>
                </c:pt>
                <c:pt idx="10">
                  <c:v>43</c:v>
                </c:pt>
                <c:pt idx="11">
                  <c:v>44</c:v>
                </c:pt>
                <c:pt idx="12">
                  <c:v>28</c:v>
                </c:pt>
                <c:pt idx="13">
                  <c:v>30</c:v>
                </c:pt>
                <c:pt idx="14">
                  <c:v>33</c:v>
                </c:pt>
                <c:pt idx="15">
                  <c:v>18</c:v>
                </c:pt>
                <c:pt idx="16">
                  <c:v>17</c:v>
                </c:pt>
                <c:pt idx="17">
                  <c:v>13</c:v>
                </c:pt>
              </c:numCache>
            </c:numRef>
          </c:val>
        </c:ser>
        <c:axId val="142249984"/>
        <c:axId val="142251520"/>
      </c:barChart>
      <c:catAx>
        <c:axId val="142249984"/>
        <c:scaling>
          <c:orientation val="minMax"/>
        </c:scaling>
        <c:axPos val="b"/>
        <c:tickLblPos val="nextTo"/>
        <c:crossAx val="142251520"/>
        <c:crosses val="autoZero"/>
        <c:auto val="1"/>
        <c:lblAlgn val="ctr"/>
        <c:lblOffset val="100"/>
      </c:catAx>
      <c:valAx>
        <c:axId val="142251520"/>
        <c:scaling>
          <c:orientation val="minMax"/>
        </c:scaling>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7.5843761850587828E-3"/>
              <c:y val="6.9784180907517335E-3"/>
            </c:manualLayout>
          </c:layout>
        </c:title>
        <c:numFmt formatCode="###0" sourceLinked="1"/>
        <c:tickLblPos val="nextTo"/>
        <c:crossAx val="142249984"/>
        <c:crosses val="autoZero"/>
        <c:crossBetween val="between"/>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4661439195100642"/>
          <c:y val="4.0201992294822773E-3"/>
          <c:w val="0.70677121609798943"/>
          <c:h val="0.99195960154103568"/>
        </c:manualLayout>
      </c:layout>
      <c:doughnutChart>
        <c:varyColors val="1"/>
        <c:ser>
          <c:idx val="0"/>
          <c:order val="0"/>
          <c:tx>
            <c:strRef>
              <c:f>[2]Guests!$V$2</c:f>
              <c:strCache>
                <c:ptCount val="1"/>
                <c:pt idx="0">
                  <c:v>2015</c:v>
                </c:pt>
              </c:strCache>
            </c:strRef>
          </c:tx>
          <c:spPr>
            <a:ln>
              <a:solidFill>
                <a:sysClr val="window" lastClr="FFFFFF"/>
              </a:solidFill>
            </a:ln>
          </c:spPr>
          <c:dPt>
            <c:idx val="0"/>
            <c:spPr>
              <a:solidFill>
                <a:schemeClr val="accent1"/>
              </a:solidFill>
              <a:ln>
                <a:solidFill>
                  <a:sysClr val="window" lastClr="FFFFFF"/>
                </a:solidFill>
              </a:ln>
            </c:spPr>
          </c:dPt>
          <c:dPt>
            <c:idx val="1"/>
            <c:spPr>
              <a:solidFill>
                <a:schemeClr val="accent2"/>
              </a:solidFill>
              <a:ln>
                <a:solidFill>
                  <a:sysClr val="window" lastClr="FFFFFF"/>
                </a:solidFill>
              </a:ln>
            </c:spPr>
          </c:dPt>
          <c:dPt>
            <c:idx val="2"/>
            <c:spPr>
              <a:solidFill>
                <a:schemeClr val="accent5"/>
              </a:solidFill>
              <a:ln>
                <a:solidFill>
                  <a:sysClr val="window" lastClr="FFFFFF"/>
                </a:solidFill>
              </a:ln>
            </c:spPr>
          </c:dPt>
          <c:dLbls>
            <c:dLbl>
              <c:idx val="0"/>
              <c:tx>
                <c:rich>
                  <a:bodyPr/>
                  <a:lstStyle/>
                  <a:p>
                    <a:r>
                      <a:rPr lang="en-US" b="1">
                        <a:solidFill>
                          <a:schemeClr val="bg1"/>
                        </a:solidFill>
                      </a:rPr>
                      <a:t>N</a:t>
                    </a:r>
                    <a:r>
                      <a:rPr lang="en-US"/>
                      <a:t>orthern Ireland</a:t>
                    </a:r>
                  </a:p>
                  <a:p>
                    <a:r>
                      <a:rPr lang="en-US"/>
                      <a:t>43%</a:t>
                    </a:r>
                  </a:p>
                </c:rich>
              </c:tx>
              <c:showVal val="1"/>
              <c:showCatName val="1"/>
            </c:dLbl>
            <c:dLbl>
              <c:idx val="1"/>
              <c:tx>
                <c:rich>
                  <a:bodyPr/>
                  <a:lstStyle/>
                  <a:p>
                    <a:r>
                      <a:rPr lang="en-US" b="1">
                        <a:solidFill>
                          <a:schemeClr val="bg1"/>
                        </a:solidFill>
                      </a:rPr>
                      <a:t>G</a:t>
                    </a:r>
                    <a:r>
                      <a:rPr lang="en-US"/>
                      <a:t>reat Britain 29%</a:t>
                    </a:r>
                  </a:p>
                </c:rich>
              </c:tx>
              <c:showVal val="1"/>
              <c:showCatName val="1"/>
            </c:dLbl>
            <c:dLbl>
              <c:idx val="2"/>
              <c:tx>
                <c:rich>
                  <a:bodyPr/>
                  <a:lstStyle/>
                  <a:p>
                    <a:r>
                      <a:rPr lang="en-US" b="1">
                        <a:solidFill>
                          <a:schemeClr val="bg1"/>
                        </a:solidFill>
                      </a:rPr>
                      <a:t>O</a:t>
                    </a:r>
                    <a:r>
                      <a:rPr lang="en-US"/>
                      <a:t>ther </a:t>
                    </a:r>
                  </a:p>
                  <a:p>
                    <a:r>
                      <a:rPr lang="en-US"/>
                      <a:t>Overseas</a:t>
                    </a:r>
                  </a:p>
                  <a:p>
                    <a:r>
                      <a:rPr lang="en-US"/>
                      <a:t> 29%</a:t>
                    </a:r>
                  </a:p>
                </c:rich>
              </c:tx>
              <c:showVal val="1"/>
              <c:showCatName val="1"/>
            </c:dLbl>
            <c:txPr>
              <a:bodyPr/>
              <a:lstStyle/>
              <a:p>
                <a:pPr>
                  <a:defRPr b="1">
                    <a:solidFill>
                      <a:schemeClr val="bg1"/>
                    </a:solidFill>
                  </a:defRPr>
                </a:pPr>
                <a:endParaRPr lang="en-US"/>
              </a:p>
            </c:txPr>
            <c:showVal val="1"/>
            <c:showCatName val="1"/>
            <c:showLeaderLines val="1"/>
          </c:dLbls>
          <c:cat>
            <c:strRef>
              <c:f>[2]Guests!$U$3:$U$5</c:f>
              <c:strCache>
                <c:ptCount val="3"/>
                <c:pt idx="0">
                  <c:v>Northern Ireland</c:v>
                </c:pt>
                <c:pt idx="1">
                  <c:v>Great Britain</c:v>
                </c:pt>
                <c:pt idx="2">
                  <c:v>Other Overseas</c:v>
                </c:pt>
              </c:strCache>
            </c:strRef>
          </c:cat>
          <c:val>
            <c:numRef>
              <c:f>[2]Guests!$V$3:$V$5</c:f>
              <c:numCache>
                <c:formatCode>General</c:formatCode>
                <c:ptCount val="3"/>
                <c:pt idx="0">
                  <c:v>0.42681463792677216</c:v>
                </c:pt>
                <c:pt idx="1">
                  <c:v>0.28791598825263859</c:v>
                </c:pt>
                <c:pt idx="2">
                  <c:v>0.28526937382058937</c:v>
                </c:pt>
              </c:numCache>
            </c:numRef>
          </c:val>
        </c:ser>
        <c:firstSliceAng val="0"/>
        <c:holeSize val="40"/>
      </c:doughnutChart>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1801884139482575E-2"/>
          <c:y val="0.10336462040605586"/>
          <c:w val="0.9118290682414697"/>
          <c:h val="0.760481415232932"/>
        </c:manualLayout>
      </c:layout>
      <c:barChart>
        <c:barDir val="col"/>
        <c:grouping val="clustered"/>
        <c:ser>
          <c:idx val="0"/>
          <c:order val="0"/>
          <c:tx>
            <c:strRef>
              <c:f>'Charts 1.7a &amp; 1.7b'!$D$4</c:f>
              <c:strCache>
                <c:ptCount val="1"/>
                <c:pt idx="0">
                  <c:v>Number thousands</c:v>
                </c:pt>
              </c:strCache>
            </c:strRef>
          </c:tx>
          <c:dPt>
            <c:idx val="0"/>
            <c:spPr>
              <a:solidFill>
                <a:schemeClr val="accent1"/>
              </a:solidFill>
            </c:spPr>
          </c:dPt>
          <c:dPt>
            <c:idx val="1"/>
            <c:spPr>
              <a:solidFill>
                <a:schemeClr val="accent1"/>
              </a:solidFill>
            </c:spPr>
          </c:dPt>
          <c:dPt>
            <c:idx val="2"/>
            <c:spPr>
              <a:solidFill>
                <a:schemeClr val="accent1"/>
              </a:solidFill>
            </c:spPr>
          </c:dPt>
          <c:dPt>
            <c:idx val="3"/>
            <c:spPr>
              <a:solidFill>
                <a:schemeClr val="accent1"/>
              </a:solidFill>
            </c:spPr>
          </c:dPt>
          <c:dPt>
            <c:idx val="4"/>
            <c:spPr>
              <a:solidFill>
                <a:schemeClr val="accent1"/>
              </a:solidFill>
            </c:spPr>
          </c:dPt>
          <c:dPt>
            <c:idx val="5"/>
            <c:spPr>
              <a:solidFill>
                <a:schemeClr val="accent2"/>
              </a:solidFill>
            </c:spPr>
          </c:dPt>
          <c:dPt>
            <c:idx val="6"/>
            <c:spPr>
              <a:solidFill>
                <a:schemeClr val="accent2"/>
              </a:solidFill>
            </c:spPr>
          </c:dPt>
          <c:dPt>
            <c:idx val="7"/>
            <c:spPr>
              <a:solidFill>
                <a:schemeClr val="accent2"/>
              </a:solidFill>
            </c:spPr>
          </c:dPt>
          <c:dPt>
            <c:idx val="8"/>
            <c:spPr>
              <a:solidFill>
                <a:schemeClr val="accent2"/>
              </a:solidFill>
            </c:spPr>
          </c:dPt>
          <c:dPt>
            <c:idx val="9"/>
            <c:spPr>
              <a:solidFill>
                <a:schemeClr val="accent2"/>
              </a:solidFill>
            </c:spPr>
          </c:dPt>
          <c:dPt>
            <c:idx val="10"/>
            <c:spPr>
              <a:solidFill>
                <a:schemeClr val="accent5"/>
              </a:solidFill>
            </c:spPr>
          </c:dPt>
          <c:dPt>
            <c:idx val="11"/>
            <c:spPr>
              <a:solidFill>
                <a:schemeClr val="accent5"/>
              </a:solidFill>
            </c:spPr>
          </c:dPt>
          <c:dPt>
            <c:idx val="12"/>
            <c:spPr>
              <a:solidFill>
                <a:schemeClr val="accent5"/>
              </a:solidFill>
            </c:spPr>
          </c:dPt>
          <c:dPt>
            <c:idx val="13"/>
            <c:spPr>
              <a:solidFill>
                <a:schemeClr val="accent5"/>
              </a:solidFill>
            </c:spPr>
          </c:dPt>
          <c:dPt>
            <c:idx val="14"/>
            <c:spPr>
              <a:solidFill>
                <a:schemeClr val="accent5"/>
              </a:solidFill>
            </c:spPr>
          </c:dPt>
          <c:cat>
            <c:multiLvlStrRef>
              <c:f>'Charts 1.7a &amp; 1.7b'!$B$5:$C$19</c:f>
              <c:multiLvlStrCache>
                <c:ptCount val="15"/>
                <c:lvl>
                  <c:pt idx="0">
                    <c:v>2011</c:v>
                  </c:pt>
                  <c:pt idx="1">
                    <c:v>2012</c:v>
                  </c:pt>
                  <c:pt idx="2">
                    <c:v>2013</c:v>
                  </c:pt>
                  <c:pt idx="3">
                    <c:v>2014</c:v>
                  </c:pt>
                  <c:pt idx="4">
                    <c:v>2015</c:v>
                  </c:pt>
                  <c:pt idx="5">
                    <c:v>2011</c:v>
                  </c:pt>
                  <c:pt idx="6">
                    <c:v>2012</c:v>
                  </c:pt>
                  <c:pt idx="7">
                    <c:v>2013</c:v>
                  </c:pt>
                  <c:pt idx="8">
                    <c:v>2014</c:v>
                  </c:pt>
                  <c:pt idx="9">
                    <c:v>2015</c:v>
                  </c:pt>
                  <c:pt idx="10">
                    <c:v>2011</c:v>
                  </c:pt>
                  <c:pt idx="11">
                    <c:v>2012</c:v>
                  </c:pt>
                  <c:pt idx="12">
                    <c:v>2013</c:v>
                  </c:pt>
                  <c:pt idx="13">
                    <c:v>2014</c:v>
                  </c:pt>
                  <c:pt idx="14">
                    <c:v>2015</c:v>
                  </c:pt>
                </c:lvl>
                <c:lvl>
                  <c:pt idx="0">
                    <c:v>Northern Ireland</c:v>
                  </c:pt>
                  <c:pt idx="5">
                    <c:v>Great Britain</c:v>
                  </c:pt>
                  <c:pt idx="10">
                    <c:v>Other Overseas</c:v>
                  </c:pt>
                </c:lvl>
              </c:multiLvlStrCache>
            </c:multiLvlStrRef>
          </c:cat>
          <c:val>
            <c:numRef>
              <c:f>'Charts 1.7a &amp; 1.7b'!$D$5:$D$19</c:f>
              <c:numCache>
                <c:formatCode>#,##0</c:formatCode>
                <c:ptCount val="15"/>
                <c:pt idx="0">
                  <c:v>857</c:v>
                </c:pt>
                <c:pt idx="1">
                  <c:v>865</c:v>
                </c:pt>
                <c:pt idx="2">
                  <c:v>898</c:v>
                </c:pt>
                <c:pt idx="3">
                  <c:v>995</c:v>
                </c:pt>
                <c:pt idx="4">
                  <c:v>1185</c:v>
                </c:pt>
                <c:pt idx="5">
                  <c:v>1008</c:v>
                </c:pt>
                <c:pt idx="6">
                  <c:v>1243</c:v>
                </c:pt>
                <c:pt idx="7">
                  <c:v>1256</c:v>
                </c:pt>
                <c:pt idx="8">
                  <c:v>981</c:v>
                </c:pt>
                <c:pt idx="9">
                  <c:v>800</c:v>
                </c:pt>
                <c:pt idx="10">
                  <c:v>656</c:v>
                </c:pt>
                <c:pt idx="11">
                  <c:v>629</c:v>
                </c:pt>
                <c:pt idx="12">
                  <c:v>635</c:v>
                </c:pt>
                <c:pt idx="13">
                  <c:v>717</c:v>
                </c:pt>
                <c:pt idx="14">
                  <c:v>792</c:v>
                </c:pt>
              </c:numCache>
            </c:numRef>
          </c:val>
        </c:ser>
        <c:axId val="142366976"/>
        <c:axId val="142368768"/>
      </c:barChart>
      <c:catAx>
        <c:axId val="142366976"/>
        <c:scaling>
          <c:orientation val="minMax"/>
        </c:scaling>
        <c:axPos val="b"/>
        <c:tickLblPos val="nextTo"/>
        <c:crossAx val="142368768"/>
        <c:crosses val="autoZero"/>
        <c:auto val="1"/>
        <c:lblAlgn val="ctr"/>
        <c:lblOffset val="100"/>
      </c:catAx>
      <c:valAx>
        <c:axId val="142368768"/>
        <c:scaling>
          <c:orientation val="minMax"/>
        </c:scaling>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5.9523809523809521E-3"/>
              <c:y val="1.1778445727071022E-2"/>
            </c:manualLayout>
          </c:layout>
        </c:title>
        <c:numFmt formatCode="#,##0" sourceLinked="1"/>
        <c:tickLblPos val="nextTo"/>
        <c:crossAx val="142366976"/>
        <c:crosses val="autoZero"/>
        <c:crossBetween val="between"/>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4480589334617222"/>
          <c:y val="1.5904947365450287E-2"/>
          <c:w val="0.71038800623294851"/>
          <c:h val="0.96819010526909965"/>
        </c:manualLayout>
      </c:layout>
      <c:doughnutChart>
        <c:varyColors val="1"/>
        <c:ser>
          <c:idx val="0"/>
          <c:order val="0"/>
          <c:tx>
            <c:strRef>
              <c:f>[2]Guests!$V$23</c:f>
              <c:strCache>
                <c:ptCount val="1"/>
                <c:pt idx="0">
                  <c:v>2015</c:v>
                </c:pt>
              </c:strCache>
            </c:strRef>
          </c:tx>
          <c:spPr>
            <a:ln>
              <a:solidFill>
                <a:sysClr val="window" lastClr="FFFFFF"/>
              </a:solidFill>
            </a:ln>
          </c:spPr>
          <c:dPt>
            <c:idx val="0"/>
            <c:spPr>
              <a:solidFill>
                <a:schemeClr val="accent1"/>
              </a:solidFill>
              <a:ln>
                <a:solidFill>
                  <a:sysClr val="window" lastClr="FFFFFF"/>
                </a:solidFill>
              </a:ln>
            </c:spPr>
          </c:dPt>
          <c:dPt>
            <c:idx val="1"/>
            <c:spPr>
              <a:ln>
                <a:solidFill>
                  <a:schemeClr val="accent2"/>
                </a:solidFill>
              </a:ln>
            </c:spPr>
          </c:dPt>
          <c:dPt>
            <c:idx val="2"/>
            <c:spPr>
              <a:solidFill>
                <a:schemeClr val="accent5"/>
              </a:solidFill>
              <a:ln>
                <a:solidFill>
                  <a:sysClr val="window" lastClr="FFFFFF"/>
                </a:solidFill>
              </a:ln>
            </c:spPr>
          </c:dPt>
          <c:dLbls>
            <c:dLbl>
              <c:idx val="0"/>
              <c:tx>
                <c:rich>
                  <a:bodyPr/>
                  <a:lstStyle/>
                  <a:p>
                    <a:r>
                      <a:rPr lang="en-US" b="1">
                        <a:solidFill>
                          <a:schemeClr val="bg1"/>
                        </a:solidFill>
                      </a:rPr>
                      <a:t>N</a:t>
                    </a:r>
                    <a:r>
                      <a:rPr lang="en-US"/>
                      <a:t>orthern </a:t>
                    </a:r>
                  </a:p>
                  <a:p>
                    <a:r>
                      <a:rPr lang="en-US"/>
                      <a:t>Ireland</a:t>
                    </a:r>
                  </a:p>
                  <a:p>
                    <a:r>
                      <a:rPr lang="en-US"/>
                      <a:t>36%</a:t>
                    </a:r>
                  </a:p>
                </c:rich>
              </c:tx>
              <c:showVal val="1"/>
              <c:showCatName val="1"/>
            </c:dLbl>
            <c:dLbl>
              <c:idx val="1"/>
              <c:tx>
                <c:rich>
                  <a:bodyPr/>
                  <a:lstStyle/>
                  <a:p>
                    <a:r>
                      <a:rPr lang="en-US" b="1">
                        <a:solidFill>
                          <a:schemeClr val="bg1"/>
                        </a:solidFill>
                      </a:rPr>
                      <a:t>G</a:t>
                    </a:r>
                    <a:r>
                      <a:rPr lang="en-US"/>
                      <a:t>reat Britain</a:t>
                    </a:r>
                  </a:p>
                  <a:p>
                    <a:r>
                      <a:rPr lang="en-US"/>
                      <a:t>26%</a:t>
                    </a:r>
                  </a:p>
                </c:rich>
              </c:tx>
              <c:showVal val="1"/>
              <c:showCatName val="1"/>
            </c:dLbl>
            <c:dLbl>
              <c:idx val="2"/>
              <c:tx>
                <c:rich>
                  <a:bodyPr/>
                  <a:lstStyle/>
                  <a:p>
                    <a:r>
                      <a:rPr lang="en-US" b="1">
                        <a:solidFill>
                          <a:schemeClr val="bg1"/>
                        </a:solidFill>
                      </a:rPr>
                      <a:t>O</a:t>
                    </a:r>
                    <a:r>
                      <a:rPr lang="en-US"/>
                      <a:t>ther </a:t>
                    </a:r>
                  </a:p>
                  <a:p>
                    <a:r>
                      <a:rPr lang="en-US"/>
                      <a:t>Overseas</a:t>
                    </a:r>
                  </a:p>
                  <a:p>
                    <a:r>
                      <a:rPr lang="en-US"/>
                      <a:t> 39%</a:t>
                    </a:r>
                  </a:p>
                </c:rich>
              </c:tx>
              <c:showVal val="1"/>
              <c:showCatName val="1"/>
            </c:dLbl>
            <c:txPr>
              <a:bodyPr/>
              <a:lstStyle/>
              <a:p>
                <a:pPr>
                  <a:defRPr b="1">
                    <a:solidFill>
                      <a:schemeClr val="bg1"/>
                    </a:solidFill>
                  </a:defRPr>
                </a:pPr>
                <a:endParaRPr lang="en-US"/>
              </a:p>
            </c:txPr>
            <c:showVal val="1"/>
            <c:showCatName val="1"/>
            <c:showLeaderLines val="1"/>
          </c:dLbls>
          <c:cat>
            <c:strRef>
              <c:f>[2]Guests!$U$24:$U$26</c:f>
              <c:strCache>
                <c:ptCount val="3"/>
                <c:pt idx="0">
                  <c:v>Northern Ireland</c:v>
                </c:pt>
                <c:pt idx="1">
                  <c:v>Great Britain</c:v>
                </c:pt>
                <c:pt idx="2">
                  <c:v>Other Overseas</c:v>
                </c:pt>
              </c:strCache>
            </c:strRef>
          </c:cat>
          <c:val>
            <c:numRef>
              <c:f>[2]Guests!$V$24:$V$26</c:f>
              <c:numCache>
                <c:formatCode>General</c:formatCode>
                <c:ptCount val="3"/>
                <c:pt idx="0">
                  <c:v>0.3579462819543221</c:v>
                </c:pt>
                <c:pt idx="1">
                  <c:v>0.2552223130149146</c:v>
                </c:pt>
                <c:pt idx="2">
                  <c:v>0.3868314050307633</c:v>
                </c:pt>
              </c:numCache>
            </c:numRef>
          </c:val>
        </c:ser>
        <c:firstSliceAng val="0"/>
        <c:holeSize val="40"/>
      </c:doughnutChart>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6804209569957571E-2"/>
          <c:y val="0.12823224572966721"/>
          <c:w val="0.91556758530183679"/>
          <c:h val="0.68602416710690728"/>
        </c:manualLayout>
      </c:layout>
      <c:barChart>
        <c:barDir val="col"/>
        <c:grouping val="stacked"/>
        <c:ser>
          <c:idx val="0"/>
          <c:order val="0"/>
          <c:tx>
            <c:strRef>
              <c:f>'Charts 1.8a &amp; 1.8b'!$D$4</c:f>
              <c:strCache>
                <c:ptCount val="1"/>
                <c:pt idx="0">
                  <c:v>Number Thousands</c:v>
                </c:pt>
              </c:strCache>
            </c:strRef>
          </c:tx>
          <c:dPt>
            <c:idx val="0"/>
            <c:spPr>
              <a:solidFill>
                <a:schemeClr val="accent1"/>
              </a:solidFill>
            </c:spPr>
          </c:dPt>
          <c:dPt>
            <c:idx val="1"/>
            <c:spPr>
              <a:solidFill>
                <a:schemeClr val="accent1"/>
              </a:solidFill>
            </c:spPr>
          </c:dPt>
          <c:dPt>
            <c:idx val="2"/>
            <c:spPr>
              <a:solidFill>
                <a:schemeClr val="accent1"/>
              </a:solidFill>
            </c:spPr>
          </c:dPt>
          <c:dPt>
            <c:idx val="3"/>
            <c:spPr>
              <a:solidFill>
                <a:schemeClr val="accent2"/>
              </a:solidFill>
            </c:spPr>
          </c:dPt>
          <c:dPt>
            <c:idx val="4"/>
            <c:spPr>
              <a:solidFill>
                <a:schemeClr val="accent2"/>
              </a:solidFill>
            </c:spPr>
          </c:dPt>
          <c:dPt>
            <c:idx val="5"/>
            <c:spPr>
              <a:solidFill>
                <a:schemeClr val="accent2"/>
              </a:solidFill>
            </c:spPr>
          </c:dPt>
          <c:dPt>
            <c:idx val="6"/>
            <c:spPr>
              <a:solidFill>
                <a:schemeClr val="accent5"/>
              </a:solidFill>
            </c:spPr>
          </c:dPt>
          <c:dPt>
            <c:idx val="7"/>
            <c:spPr>
              <a:solidFill>
                <a:schemeClr val="accent5"/>
              </a:solidFill>
            </c:spPr>
          </c:dPt>
          <c:dPt>
            <c:idx val="8"/>
            <c:spPr>
              <a:solidFill>
                <a:schemeClr val="accent5"/>
              </a:solidFill>
            </c:spPr>
          </c:dPt>
          <c:cat>
            <c:multiLvlStrRef>
              <c:f>'Charts 1.8a &amp; 1.8b'!$B$5:$C$13</c:f>
              <c:multiLvlStrCache>
                <c:ptCount val="9"/>
                <c:lvl>
                  <c:pt idx="0">
                    <c:v>2013</c:v>
                  </c:pt>
                  <c:pt idx="1">
                    <c:v>2014</c:v>
                  </c:pt>
                  <c:pt idx="2">
                    <c:v>2015</c:v>
                  </c:pt>
                  <c:pt idx="3">
                    <c:v>2013</c:v>
                  </c:pt>
                  <c:pt idx="4">
                    <c:v>2014</c:v>
                  </c:pt>
                  <c:pt idx="5">
                    <c:v>2015</c:v>
                  </c:pt>
                  <c:pt idx="6">
                    <c:v>2013</c:v>
                  </c:pt>
                  <c:pt idx="7">
                    <c:v>2014</c:v>
                  </c:pt>
                  <c:pt idx="8">
                    <c:v>2015</c:v>
                  </c:pt>
                </c:lvl>
                <c:lvl>
                  <c:pt idx="0">
                    <c:v>Northern Ireland</c:v>
                  </c:pt>
                  <c:pt idx="3">
                    <c:v>Great Britain</c:v>
                  </c:pt>
                  <c:pt idx="6">
                    <c:v>Other Overseas</c:v>
                  </c:pt>
                </c:lvl>
              </c:multiLvlStrCache>
            </c:multiLvlStrRef>
          </c:cat>
          <c:val>
            <c:numRef>
              <c:f>'Charts 1.8a &amp; 1.8b'!$D$5:$D$13</c:f>
              <c:numCache>
                <c:formatCode>###0</c:formatCode>
                <c:ptCount val="9"/>
                <c:pt idx="0">
                  <c:v>224</c:v>
                </c:pt>
                <c:pt idx="1">
                  <c:v>177</c:v>
                </c:pt>
                <c:pt idx="2">
                  <c:v>143</c:v>
                </c:pt>
                <c:pt idx="3">
                  <c:v>101</c:v>
                </c:pt>
                <c:pt idx="4">
                  <c:v>107</c:v>
                </c:pt>
                <c:pt idx="5">
                  <c:v>102</c:v>
                </c:pt>
                <c:pt idx="6">
                  <c:v>169</c:v>
                </c:pt>
                <c:pt idx="7">
                  <c:v>184</c:v>
                </c:pt>
                <c:pt idx="8">
                  <c:v>155</c:v>
                </c:pt>
              </c:numCache>
            </c:numRef>
          </c:val>
        </c:ser>
        <c:overlap val="100"/>
        <c:axId val="142468608"/>
        <c:axId val="142470144"/>
      </c:barChart>
      <c:catAx>
        <c:axId val="142468608"/>
        <c:scaling>
          <c:orientation val="minMax"/>
        </c:scaling>
        <c:axPos val="b"/>
        <c:tickLblPos val="nextTo"/>
        <c:crossAx val="142470144"/>
        <c:crosses val="autoZero"/>
        <c:auto val="1"/>
        <c:lblAlgn val="ctr"/>
        <c:lblOffset val="100"/>
      </c:catAx>
      <c:valAx>
        <c:axId val="142470144"/>
        <c:scaling>
          <c:orientation val="minMax"/>
        </c:scaling>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8.0128205128205156E-3"/>
              <c:y val="1.0743545235759303E-2"/>
            </c:manualLayout>
          </c:layout>
        </c:title>
        <c:numFmt formatCode="###0" sourceLinked="1"/>
        <c:tickLblPos val="nextTo"/>
        <c:crossAx val="142468608"/>
        <c:crosses val="autoZero"/>
        <c:crossBetween val="between"/>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style val="11"/>
  <c:chart>
    <c:autoTitleDeleted val="1"/>
    <c:plotArea>
      <c:layout>
        <c:manualLayout>
          <c:layoutTarget val="inner"/>
          <c:xMode val="edge"/>
          <c:yMode val="edge"/>
          <c:x val="0.26805555555555555"/>
          <c:y val="0.16898148148148276"/>
          <c:w val="0.46388888888889157"/>
          <c:h val="0.77314814814815114"/>
        </c:manualLayout>
      </c:layout>
      <c:pieChart>
        <c:varyColors val="1"/>
        <c:ser>
          <c:idx val="0"/>
          <c:order val="0"/>
          <c:dLbls>
            <c:dLbl>
              <c:idx val="0"/>
              <c:layout>
                <c:manualLayout>
                  <c:x val="8.3333333333333245E-2"/>
                  <c:y val="-0.1388888888888889"/>
                </c:manualLayout>
              </c:layout>
              <c:tx>
                <c:rich>
                  <a:bodyPr/>
                  <a:lstStyle/>
                  <a:p>
                    <a:r>
                      <a:rPr lang="en-US"/>
                      <a:t>Hotel 7,822</a:t>
                    </a:r>
                  </a:p>
                </c:rich>
              </c:tx>
              <c:dLblPos val="bestFit"/>
              <c:showVal val="1"/>
              <c:showCatName val="1"/>
              <c:separator> </c:separator>
            </c:dLbl>
            <c:dLbl>
              <c:idx val="1"/>
              <c:layout>
                <c:manualLayout>
                  <c:x val="-9.6605424321959885E-2"/>
                  <c:y val="9.4943271314130509E-2"/>
                </c:manualLayout>
              </c:layout>
              <c:dLblPos val="bestFit"/>
              <c:showVal val="1"/>
              <c:showCatName val="1"/>
              <c:separator> </c:separator>
            </c:dLbl>
            <c:dLbl>
              <c:idx val="2"/>
              <c:layout>
                <c:manualLayout>
                  <c:x val="-9.1666548438202183E-2"/>
                  <c:y val="7.0055847835937018E-2"/>
                </c:manualLayout>
              </c:layout>
              <c:tx>
                <c:rich>
                  <a:bodyPr/>
                  <a:lstStyle/>
                  <a:p>
                    <a:r>
                      <a:rPr lang="en-US"/>
                      <a:t>Bed &amp; Breakfast 1,872</a:t>
                    </a:r>
                  </a:p>
                </c:rich>
              </c:tx>
              <c:dLblPos val="bestFit"/>
              <c:showVal val="1"/>
              <c:showCatName val="1"/>
              <c:separator> </c:separator>
            </c:dLbl>
            <c:dLbl>
              <c:idx val="3"/>
              <c:layout>
                <c:manualLayout>
                  <c:x val="0.24819796174126904"/>
                  <c:y val="3.7408493993643602E-3"/>
                </c:manualLayout>
              </c:layout>
              <c:tx>
                <c:rich>
                  <a:bodyPr/>
                  <a:lstStyle/>
                  <a:p>
                    <a:r>
                      <a:rPr lang="en-US"/>
                      <a:t>Guest Accommodation 410</a:t>
                    </a:r>
                  </a:p>
                </c:rich>
              </c:tx>
              <c:dLblPos val="bestFit"/>
              <c:showVal val="1"/>
              <c:showCatName val="1"/>
              <c:separator> </c:separator>
            </c:dLbl>
            <c:dLblPos val="outEnd"/>
            <c:showVal val="1"/>
            <c:showCatName val="1"/>
            <c:separator> </c:separator>
            <c:showLeaderLines val="1"/>
          </c:dLbls>
          <c:cat>
            <c:strRef>
              <c:f>'[2]Stock and Occupancy charts'!$B$31:$B$34</c:f>
              <c:strCache>
                <c:ptCount val="4"/>
                <c:pt idx="0">
                  <c:v>Hotel</c:v>
                </c:pt>
                <c:pt idx="1">
                  <c:v>Guest House</c:v>
                </c:pt>
                <c:pt idx="2">
                  <c:v>Bed &amp; Breakfast</c:v>
                </c:pt>
                <c:pt idx="3">
                  <c:v>Guest Accommodation</c:v>
                </c:pt>
              </c:strCache>
            </c:strRef>
          </c:cat>
          <c:val>
            <c:numRef>
              <c:f>'[2]Stock and Occupancy charts'!$D$31:$D$34</c:f>
              <c:numCache>
                <c:formatCode>General</c:formatCode>
                <c:ptCount val="4"/>
                <c:pt idx="0">
                  <c:v>7821.9999999999945</c:v>
                </c:pt>
                <c:pt idx="1">
                  <c:v>717.00000000000011</c:v>
                </c:pt>
                <c:pt idx="2">
                  <c:v>1871.9999999999998</c:v>
                </c:pt>
                <c:pt idx="3">
                  <c:v>409.99999999999989</c:v>
                </c:pt>
              </c:numCache>
            </c:numRef>
          </c:val>
        </c:ser>
        <c:firstSliceAng val="0"/>
      </c:pieChart>
    </c:plotArea>
    <c:plotVisOnly val="1"/>
  </c:chart>
  <c:spPr>
    <a:solidFill>
      <a:schemeClr val="bg1"/>
    </a:solidFill>
    <a:ln>
      <a:solidFill>
        <a:sysClr val="window" lastClr="FFFFFF"/>
      </a:solidFill>
    </a:ln>
  </c:spPr>
  <c:txPr>
    <a:bodyPr/>
    <a:lstStyle/>
    <a:p>
      <a:pPr>
        <a:defRPr sz="1000">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en-GB"/>
  <c:style val="11"/>
  <c:chart>
    <c:autoTitleDeleted val="1"/>
    <c:plotArea>
      <c:layout>
        <c:manualLayout>
          <c:layoutTarget val="inner"/>
          <c:xMode val="edge"/>
          <c:yMode val="edge"/>
          <c:x val="0.25966732283464683"/>
          <c:y val="0.15972222222222304"/>
          <c:w val="0.46388888888889157"/>
          <c:h val="0.77314814814815114"/>
        </c:manualLayout>
      </c:layout>
      <c:pieChart>
        <c:varyColors val="1"/>
        <c:ser>
          <c:idx val="0"/>
          <c:order val="0"/>
          <c:dLbls>
            <c:dLbl>
              <c:idx val="0"/>
              <c:layout>
                <c:manualLayout>
                  <c:x val="8.6111111111110819E-2"/>
                  <c:y val="-0.15277777777777779"/>
                </c:manualLayout>
              </c:layout>
              <c:tx>
                <c:rich>
                  <a:bodyPr/>
                  <a:lstStyle/>
                  <a:p>
                    <a:r>
                      <a:rPr lang="en-US"/>
                      <a:t>Hotel 17,545</a:t>
                    </a:r>
                  </a:p>
                </c:rich>
              </c:tx>
              <c:dLblPos val="bestFit"/>
              <c:showVal val="1"/>
              <c:showCatName val="1"/>
              <c:separator> </c:separator>
            </c:dLbl>
            <c:dLbl>
              <c:idx val="1"/>
              <c:layout>
                <c:manualLayout>
                  <c:x val="-5.5555555555555455E-2"/>
                  <c:y val="8.3333333333333343E-2"/>
                </c:manualLayout>
              </c:layout>
              <c:tx>
                <c:rich>
                  <a:bodyPr/>
                  <a:lstStyle/>
                  <a:p>
                    <a:r>
                      <a:rPr lang="en-US"/>
                      <a:t>Guest House 1,655</a:t>
                    </a:r>
                  </a:p>
                </c:rich>
              </c:tx>
              <c:dLblPos val="bestFit"/>
              <c:showVal val="1"/>
              <c:showCatName val="1"/>
              <c:separator> </c:separator>
            </c:dLbl>
            <c:dLbl>
              <c:idx val="2"/>
              <c:layout>
                <c:manualLayout>
                  <c:x val="-7.1425827016378202E-2"/>
                  <c:y val="6.9073899095946634E-2"/>
                </c:manualLayout>
              </c:layout>
              <c:tx>
                <c:rich>
                  <a:bodyPr/>
                  <a:lstStyle/>
                  <a:p>
                    <a:r>
                      <a:rPr lang="en-US"/>
                      <a:t>Bed &amp; Breakfast 4,240</a:t>
                    </a:r>
                  </a:p>
                </c:rich>
              </c:tx>
              <c:dLblPos val="bestFit"/>
              <c:showVal val="1"/>
              <c:showCatName val="1"/>
              <c:separator> </c:separator>
            </c:dLbl>
            <c:dLbl>
              <c:idx val="3"/>
              <c:layout>
                <c:manualLayout>
                  <c:x val="0.27136758254868498"/>
                  <c:y val="1.8518518518518583E-2"/>
                </c:manualLayout>
              </c:layout>
              <c:dLblPos val="bestFit"/>
              <c:showVal val="1"/>
              <c:showCatName val="1"/>
              <c:separator> </c:separator>
            </c:dLbl>
            <c:dLblPos val="outEnd"/>
            <c:showVal val="1"/>
            <c:showCatName val="1"/>
            <c:separator> </c:separator>
            <c:showLeaderLines val="1"/>
          </c:dLbls>
          <c:cat>
            <c:strRef>
              <c:f>'[2]Stock and Occupancy charts'!$B$31:$B$34</c:f>
              <c:strCache>
                <c:ptCount val="4"/>
                <c:pt idx="0">
                  <c:v>Hotel</c:v>
                </c:pt>
                <c:pt idx="1">
                  <c:v>Guest House</c:v>
                </c:pt>
                <c:pt idx="2">
                  <c:v>Bed &amp; Breakfast</c:v>
                </c:pt>
                <c:pt idx="3">
                  <c:v>Guest Accommodation</c:v>
                </c:pt>
              </c:strCache>
            </c:strRef>
          </c:cat>
          <c:val>
            <c:numRef>
              <c:f>'[2]Stock and Occupancy charts'!$E$31:$E$34</c:f>
              <c:numCache>
                <c:formatCode>General</c:formatCode>
                <c:ptCount val="4"/>
                <c:pt idx="0">
                  <c:v>17545</c:v>
                </c:pt>
                <c:pt idx="1">
                  <c:v>1654.9999999999995</c:v>
                </c:pt>
                <c:pt idx="2">
                  <c:v>4240.0000000000073</c:v>
                </c:pt>
                <c:pt idx="3">
                  <c:v>980.99999999999989</c:v>
                </c:pt>
              </c:numCache>
            </c:numRef>
          </c:val>
        </c:ser>
        <c:firstSliceAng val="0"/>
      </c:pieChart>
    </c:plotArea>
    <c:plotVisOnly val="1"/>
  </c:chart>
  <c:spPr>
    <a:ln>
      <a:noFill/>
    </a:ln>
  </c:spPr>
  <c:txPr>
    <a:bodyPr/>
    <a:lstStyle/>
    <a:p>
      <a:pPr>
        <a:defRPr sz="1000">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GB"/>
  <c:style val="10"/>
  <c:chart>
    <c:autoTitleDeleted val="1"/>
    <c:plotArea>
      <c:layout>
        <c:manualLayout>
          <c:layoutTarget val="inner"/>
          <c:xMode val="edge"/>
          <c:yMode val="edge"/>
          <c:x val="2.8708385136068524E-2"/>
          <c:y val="5.8871757309406102E-2"/>
          <c:w val="0.59025205332277819"/>
          <c:h val="0.86065548089211374"/>
        </c:manualLayout>
      </c:layout>
      <c:pieChart>
        <c:varyColors val="1"/>
        <c:ser>
          <c:idx val="0"/>
          <c:order val="0"/>
          <c:tx>
            <c:strRef>
              <c:f>'[2]Stock and Occupancy charts'!$X$2</c:f>
              <c:strCache>
                <c:ptCount val="1"/>
                <c:pt idx="0">
                  <c:v>room stock</c:v>
                </c:pt>
              </c:strCache>
            </c:strRef>
          </c:tx>
          <c:spPr>
            <a:ln w="9525">
              <a:solidFill>
                <a:sysClr val="window" lastClr="FFFFFF"/>
              </a:solidFill>
            </a:ln>
          </c:spPr>
          <c:dLbls>
            <c:numFmt formatCode="0%" sourceLinked="0"/>
            <c:txPr>
              <a:bodyPr/>
              <a:lstStyle/>
              <a:p>
                <a:pPr>
                  <a:defRPr sz="1200" b="1">
                    <a:solidFill>
                      <a:schemeClr val="bg1"/>
                    </a:solidFill>
                  </a:defRPr>
                </a:pPr>
                <a:endParaRPr lang="en-US"/>
              </a:p>
            </c:txPr>
            <c:showVal val="1"/>
            <c:showLeaderLines val="1"/>
          </c:dLbls>
          <c:cat>
            <c:strRef>
              <c:f>'[2]Stock and Occupancy charts'!$W$3:$W$13</c:f>
              <c:strCache>
                <c:ptCount val="11"/>
                <c:pt idx="0">
                  <c:v>Antrim and Newtownabbey</c:v>
                </c:pt>
                <c:pt idx="1">
                  <c:v>Ards and North Down</c:v>
                </c:pt>
                <c:pt idx="2">
                  <c:v>Armagh City, Banbridge and Craigavon</c:v>
                </c:pt>
                <c:pt idx="3">
                  <c:v>Belfast</c:v>
                </c:pt>
                <c:pt idx="4">
                  <c:v>Causeway Coast and Glens</c:v>
                </c:pt>
                <c:pt idx="5">
                  <c:v>Derry City and Strabane</c:v>
                </c:pt>
                <c:pt idx="6">
                  <c:v>Fermanagh and Omagh</c:v>
                </c:pt>
                <c:pt idx="7">
                  <c:v>Lisburn and Castlereagh</c:v>
                </c:pt>
                <c:pt idx="8">
                  <c:v>Mid and East Antrim</c:v>
                </c:pt>
                <c:pt idx="9">
                  <c:v>Mid Ulster</c:v>
                </c:pt>
                <c:pt idx="10">
                  <c:v>Newry, Mourne and Down</c:v>
                </c:pt>
              </c:strCache>
            </c:strRef>
          </c:cat>
          <c:val>
            <c:numRef>
              <c:f>'[2]Stock and Occupancy charts'!$X$3:$X$13</c:f>
              <c:numCache>
                <c:formatCode>General</c:formatCode>
                <c:ptCount val="11"/>
                <c:pt idx="0">
                  <c:v>6.7923482118103687E-2</c:v>
                </c:pt>
                <c:pt idx="1">
                  <c:v>4.5097495610387207E-2</c:v>
                </c:pt>
                <c:pt idx="2">
                  <c:v>3.1512799186766471E-2</c:v>
                </c:pt>
                <c:pt idx="3">
                  <c:v>0.33906293318547265</c:v>
                </c:pt>
                <c:pt idx="4">
                  <c:v>0.14028278347657333</c:v>
                </c:pt>
                <c:pt idx="5">
                  <c:v>8.0861288235837728E-2</c:v>
                </c:pt>
                <c:pt idx="6">
                  <c:v>7.4854449681175494E-2</c:v>
                </c:pt>
                <c:pt idx="7">
                  <c:v>3.3545883005267535E-2</c:v>
                </c:pt>
                <c:pt idx="8">
                  <c:v>5.8959430736530823E-2</c:v>
                </c:pt>
                <c:pt idx="9">
                  <c:v>3.4192773311154237E-2</c:v>
                </c:pt>
                <c:pt idx="10">
                  <c:v>9.3706681452730797E-2</c:v>
                </c:pt>
              </c:numCache>
            </c:numRef>
          </c:val>
        </c:ser>
        <c:firstSliceAng val="0"/>
      </c:pieChart>
      <c:spPr>
        <a:ln>
          <a:solidFill>
            <a:schemeClr val="bg1"/>
          </a:solidFill>
        </a:ln>
      </c:spPr>
    </c:plotArea>
    <c:legend>
      <c:legendPos val="r"/>
      <c:layout>
        <c:manualLayout>
          <c:xMode val="edge"/>
          <c:yMode val="edge"/>
          <c:x val="0.63080601459826668"/>
          <c:y val="4.2436321476075733E-2"/>
          <c:w val="0.36919398540173504"/>
          <c:h val="0.91527189182652979"/>
        </c:manualLayout>
      </c:layout>
    </c:legend>
    <c:plotVisOnly val="1"/>
  </c:chart>
  <c:spPr>
    <a:ln>
      <a:noFill/>
    </a:ln>
  </c:spPr>
  <c:txPr>
    <a:bodyPr/>
    <a:lstStyle/>
    <a:p>
      <a:pPr>
        <a:defRPr sz="1000">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11"/>
  <c:chart>
    <c:plotArea>
      <c:layout>
        <c:manualLayout>
          <c:layoutTarget val="inner"/>
          <c:xMode val="edge"/>
          <c:yMode val="edge"/>
          <c:x val="8.1082622679282526E-2"/>
          <c:y val="6.9961954296997322E-2"/>
          <c:w val="0.90151919622146859"/>
          <c:h val="0.61729995906475044"/>
        </c:manualLayout>
      </c:layout>
      <c:barChart>
        <c:barDir val="col"/>
        <c:grouping val="clustered"/>
        <c:ser>
          <c:idx val="0"/>
          <c:order val="0"/>
          <c:tx>
            <c:strRef>
              <c:f>'[1]Charts 1.1a 1.1b'!$P$5</c:f>
              <c:strCache>
                <c:ptCount val="1"/>
                <c:pt idx="0">
                  <c:v>2011</c:v>
                </c:pt>
              </c:strCache>
            </c:strRef>
          </c:tx>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1.1b'!$Q$5:$AB$5</c:f>
              <c:numCache>
                <c:formatCode>General</c:formatCode>
                <c:ptCount val="12"/>
                <c:pt idx="0">
                  <c:v>28</c:v>
                </c:pt>
                <c:pt idx="1">
                  <c:v>36</c:v>
                </c:pt>
                <c:pt idx="2">
                  <c:v>36</c:v>
                </c:pt>
                <c:pt idx="3">
                  <c:v>42</c:v>
                </c:pt>
                <c:pt idx="4">
                  <c:v>43</c:v>
                </c:pt>
                <c:pt idx="5">
                  <c:v>50</c:v>
                </c:pt>
                <c:pt idx="6">
                  <c:v>50</c:v>
                </c:pt>
                <c:pt idx="7">
                  <c:v>57</c:v>
                </c:pt>
                <c:pt idx="8">
                  <c:v>47</c:v>
                </c:pt>
                <c:pt idx="9">
                  <c:v>43</c:v>
                </c:pt>
                <c:pt idx="10">
                  <c:v>39</c:v>
                </c:pt>
                <c:pt idx="11">
                  <c:v>35</c:v>
                </c:pt>
              </c:numCache>
            </c:numRef>
          </c:val>
        </c:ser>
        <c:ser>
          <c:idx val="1"/>
          <c:order val="1"/>
          <c:tx>
            <c:strRef>
              <c:f>'[1]Charts 1.1a 1.1b'!$P$6</c:f>
              <c:strCache>
                <c:ptCount val="1"/>
                <c:pt idx="0">
                  <c:v>2012</c:v>
                </c:pt>
              </c:strCache>
            </c:strRef>
          </c:tx>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1.1b'!$Q$6:$AB$6</c:f>
              <c:numCache>
                <c:formatCode>General</c:formatCode>
                <c:ptCount val="12"/>
                <c:pt idx="0">
                  <c:v>31</c:v>
                </c:pt>
                <c:pt idx="1">
                  <c:v>39</c:v>
                </c:pt>
                <c:pt idx="2">
                  <c:v>41</c:v>
                </c:pt>
                <c:pt idx="3">
                  <c:v>52</c:v>
                </c:pt>
                <c:pt idx="4">
                  <c:v>52</c:v>
                </c:pt>
                <c:pt idx="5">
                  <c:v>55</c:v>
                </c:pt>
                <c:pt idx="6">
                  <c:v>59</c:v>
                </c:pt>
                <c:pt idx="7">
                  <c:v>64</c:v>
                </c:pt>
                <c:pt idx="8">
                  <c:v>52</c:v>
                </c:pt>
                <c:pt idx="9">
                  <c:v>45</c:v>
                </c:pt>
                <c:pt idx="10">
                  <c:v>39</c:v>
                </c:pt>
                <c:pt idx="11">
                  <c:v>36</c:v>
                </c:pt>
              </c:numCache>
            </c:numRef>
          </c:val>
        </c:ser>
        <c:ser>
          <c:idx val="2"/>
          <c:order val="2"/>
          <c:tx>
            <c:strRef>
              <c:f>'[1]Charts 1.1a 1.1b'!$P$7</c:f>
              <c:strCache>
                <c:ptCount val="1"/>
                <c:pt idx="0">
                  <c:v>2013</c:v>
                </c:pt>
              </c:strCache>
            </c:strRef>
          </c:tx>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1.1b'!$Q$7:$AB$7</c:f>
              <c:numCache>
                <c:formatCode>General</c:formatCode>
                <c:ptCount val="12"/>
                <c:pt idx="0">
                  <c:v>28</c:v>
                </c:pt>
                <c:pt idx="1">
                  <c:v>41</c:v>
                </c:pt>
                <c:pt idx="2">
                  <c:v>42</c:v>
                </c:pt>
                <c:pt idx="3">
                  <c:v>43</c:v>
                </c:pt>
                <c:pt idx="4">
                  <c:v>49</c:v>
                </c:pt>
                <c:pt idx="5">
                  <c:v>53</c:v>
                </c:pt>
                <c:pt idx="6">
                  <c:v>51</c:v>
                </c:pt>
                <c:pt idx="7">
                  <c:v>63</c:v>
                </c:pt>
                <c:pt idx="8">
                  <c:v>49</c:v>
                </c:pt>
                <c:pt idx="9">
                  <c:v>48</c:v>
                </c:pt>
                <c:pt idx="10">
                  <c:v>43</c:v>
                </c:pt>
                <c:pt idx="11">
                  <c:v>38</c:v>
                </c:pt>
              </c:numCache>
            </c:numRef>
          </c:val>
        </c:ser>
        <c:ser>
          <c:idx val="3"/>
          <c:order val="3"/>
          <c:tx>
            <c:strRef>
              <c:f>'[1]Charts 1.1a 1.1b'!$P$8</c:f>
              <c:strCache>
                <c:ptCount val="1"/>
                <c:pt idx="0">
                  <c:v>2014</c:v>
                </c:pt>
              </c:strCache>
            </c:strRef>
          </c:tx>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1.1b'!$Q$8:$AB$8</c:f>
              <c:numCache>
                <c:formatCode>General</c:formatCode>
                <c:ptCount val="12"/>
                <c:pt idx="0">
                  <c:v>29</c:v>
                </c:pt>
                <c:pt idx="1">
                  <c:v>36</c:v>
                </c:pt>
                <c:pt idx="2">
                  <c:v>40</c:v>
                </c:pt>
                <c:pt idx="3">
                  <c:v>46</c:v>
                </c:pt>
                <c:pt idx="4">
                  <c:v>49</c:v>
                </c:pt>
                <c:pt idx="5">
                  <c:v>54</c:v>
                </c:pt>
                <c:pt idx="6">
                  <c:v>54</c:v>
                </c:pt>
                <c:pt idx="7">
                  <c:v>60</c:v>
                </c:pt>
                <c:pt idx="8">
                  <c:v>52</c:v>
                </c:pt>
                <c:pt idx="9">
                  <c:v>47</c:v>
                </c:pt>
                <c:pt idx="10">
                  <c:v>43</c:v>
                </c:pt>
                <c:pt idx="11">
                  <c:v>37</c:v>
                </c:pt>
              </c:numCache>
            </c:numRef>
          </c:val>
        </c:ser>
        <c:ser>
          <c:idx val="4"/>
          <c:order val="4"/>
          <c:tx>
            <c:strRef>
              <c:f>'[1]Charts 1.1a 1.1b'!$P$9</c:f>
              <c:strCache>
                <c:ptCount val="1"/>
                <c:pt idx="0">
                  <c:v>2015</c:v>
                </c:pt>
              </c:strCache>
            </c:strRef>
          </c:tx>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1.1b'!$Q$9:$AB$9</c:f>
              <c:numCache>
                <c:formatCode>General</c:formatCode>
                <c:ptCount val="12"/>
                <c:pt idx="0">
                  <c:v>36</c:v>
                </c:pt>
                <c:pt idx="1">
                  <c:v>48</c:v>
                </c:pt>
                <c:pt idx="2">
                  <c:v>47</c:v>
                </c:pt>
                <c:pt idx="3">
                  <c:v>52</c:v>
                </c:pt>
                <c:pt idx="4">
                  <c:v>58</c:v>
                </c:pt>
                <c:pt idx="5">
                  <c:v>58</c:v>
                </c:pt>
                <c:pt idx="6">
                  <c:v>59</c:v>
                </c:pt>
                <c:pt idx="7">
                  <c:v>65</c:v>
                </c:pt>
                <c:pt idx="8">
                  <c:v>54</c:v>
                </c:pt>
                <c:pt idx="9">
                  <c:v>48</c:v>
                </c:pt>
                <c:pt idx="10">
                  <c:v>41</c:v>
                </c:pt>
                <c:pt idx="11">
                  <c:v>41</c:v>
                </c:pt>
              </c:numCache>
            </c:numRef>
          </c:val>
        </c:ser>
        <c:axId val="138597504"/>
        <c:axId val="138599040"/>
      </c:barChart>
      <c:catAx>
        <c:axId val="138597504"/>
        <c:scaling>
          <c:orientation val="minMax"/>
        </c:scaling>
        <c:axPos val="b"/>
        <c:tickLblPos val="nextTo"/>
        <c:crossAx val="138599040"/>
        <c:crosses val="autoZero"/>
        <c:auto val="1"/>
        <c:lblAlgn val="ctr"/>
        <c:lblOffset val="100"/>
      </c:catAx>
      <c:valAx>
        <c:axId val="138599040"/>
        <c:scaling>
          <c:orientation val="minMax"/>
        </c:scaling>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4.7449584816132914E-3"/>
              <c:y val="2.9744611279198677E-3"/>
            </c:manualLayout>
          </c:layout>
        </c:title>
        <c:numFmt formatCode="General" sourceLinked="1"/>
        <c:tickLblPos val="nextTo"/>
        <c:crossAx val="138597504"/>
        <c:crosses val="autoZero"/>
        <c:crossBetween val="between"/>
      </c:valAx>
      <c:dTable>
        <c:showHorzBorder val="1"/>
        <c:showVertBorder val="1"/>
        <c:showOutline val="1"/>
        <c:showKeys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style val="11"/>
  <c:chart>
    <c:plotArea>
      <c:layout>
        <c:manualLayout>
          <c:layoutTarget val="inner"/>
          <c:xMode val="edge"/>
          <c:yMode val="edge"/>
          <c:x val="8.6708457559309948E-2"/>
          <c:y val="6.6501374012321562E-2"/>
          <c:w val="0.89549218968988109"/>
          <c:h val="0.69984114909918393"/>
        </c:manualLayout>
      </c:layout>
      <c:barChart>
        <c:barDir val="col"/>
        <c:grouping val="clustered"/>
        <c:ser>
          <c:idx val="0"/>
          <c:order val="0"/>
          <c:tx>
            <c:strRef>
              <c:f>'[1]Charts 1.2a 1.2b'!$A$5</c:f>
              <c:strCache>
                <c:ptCount val="1"/>
                <c:pt idx="0">
                  <c:v>2013</c:v>
                </c:pt>
              </c:strCache>
            </c:strRef>
          </c:tx>
          <c:cat>
            <c:strRef>
              <c:f>'[1]Charts 1.2a 1.2b'!$B$4:$M$4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1.2b'!$B$5:$M$5</c:f>
              <c:numCache>
                <c:formatCode>General</c:formatCode>
                <c:ptCount val="12"/>
                <c:pt idx="0">
                  <c:v>20</c:v>
                </c:pt>
                <c:pt idx="1">
                  <c:v>27</c:v>
                </c:pt>
                <c:pt idx="2">
                  <c:v>26</c:v>
                </c:pt>
                <c:pt idx="3">
                  <c:v>26</c:v>
                </c:pt>
                <c:pt idx="4">
                  <c:v>38</c:v>
                </c:pt>
                <c:pt idx="5">
                  <c:v>31</c:v>
                </c:pt>
                <c:pt idx="6">
                  <c:v>37</c:v>
                </c:pt>
                <c:pt idx="7">
                  <c:v>36</c:v>
                </c:pt>
                <c:pt idx="8">
                  <c:v>31</c:v>
                </c:pt>
                <c:pt idx="9">
                  <c:v>34</c:v>
                </c:pt>
                <c:pt idx="10">
                  <c:v>29</c:v>
                </c:pt>
                <c:pt idx="11">
                  <c:v>24</c:v>
                </c:pt>
              </c:numCache>
            </c:numRef>
          </c:val>
        </c:ser>
        <c:ser>
          <c:idx val="1"/>
          <c:order val="1"/>
          <c:tx>
            <c:strRef>
              <c:f>'[1]Charts 1.2a 1.2b'!$A$6</c:f>
              <c:strCache>
                <c:ptCount val="1"/>
                <c:pt idx="0">
                  <c:v>2014</c:v>
                </c:pt>
              </c:strCache>
            </c:strRef>
          </c:tx>
          <c:cat>
            <c:strRef>
              <c:f>'[1]Charts 1.2a 1.2b'!$B$4:$M$4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1.2b'!$B$6:$M$6</c:f>
              <c:numCache>
                <c:formatCode>General</c:formatCode>
                <c:ptCount val="12"/>
                <c:pt idx="0">
                  <c:v>14</c:v>
                </c:pt>
                <c:pt idx="1">
                  <c:v>17</c:v>
                </c:pt>
                <c:pt idx="2">
                  <c:v>20</c:v>
                </c:pt>
                <c:pt idx="3">
                  <c:v>23</c:v>
                </c:pt>
                <c:pt idx="4">
                  <c:v>33</c:v>
                </c:pt>
                <c:pt idx="5">
                  <c:v>38</c:v>
                </c:pt>
                <c:pt idx="6">
                  <c:v>40</c:v>
                </c:pt>
                <c:pt idx="7">
                  <c:v>49</c:v>
                </c:pt>
                <c:pt idx="8">
                  <c:v>39</c:v>
                </c:pt>
                <c:pt idx="9">
                  <c:v>26</c:v>
                </c:pt>
                <c:pt idx="10">
                  <c:v>20</c:v>
                </c:pt>
                <c:pt idx="11">
                  <c:v>16</c:v>
                </c:pt>
              </c:numCache>
            </c:numRef>
          </c:val>
        </c:ser>
        <c:ser>
          <c:idx val="2"/>
          <c:order val="2"/>
          <c:tx>
            <c:strRef>
              <c:f>'[1]Charts 1.2a 1.2b'!$A$7</c:f>
              <c:strCache>
                <c:ptCount val="1"/>
                <c:pt idx="0">
                  <c:v>2015</c:v>
                </c:pt>
              </c:strCache>
            </c:strRef>
          </c:tx>
          <c:cat>
            <c:strRef>
              <c:f>'[1]Charts 1.2a 1.2b'!$B$4:$M$4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1.2b'!$B$7:$M$7</c:f>
              <c:numCache>
                <c:formatCode>General</c:formatCode>
                <c:ptCount val="12"/>
                <c:pt idx="0">
                  <c:v>15</c:v>
                </c:pt>
                <c:pt idx="1">
                  <c:v>22</c:v>
                </c:pt>
                <c:pt idx="2">
                  <c:v>23</c:v>
                </c:pt>
                <c:pt idx="3">
                  <c:v>24</c:v>
                </c:pt>
                <c:pt idx="4">
                  <c:v>34</c:v>
                </c:pt>
                <c:pt idx="5">
                  <c:v>36</c:v>
                </c:pt>
                <c:pt idx="6">
                  <c:v>38</c:v>
                </c:pt>
                <c:pt idx="7">
                  <c:v>45</c:v>
                </c:pt>
                <c:pt idx="8">
                  <c:v>32</c:v>
                </c:pt>
                <c:pt idx="9">
                  <c:v>25</c:v>
                </c:pt>
                <c:pt idx="10">
                  <c:v>18</c:v>
                </c:pt>
                <c:pt idx="11">
                  <c:v>15</c:v>
                </c:pt>
              </c:numCache>
            </c:numRef>
          </c:val>
        </c:ser>
        <c:axId val="140207616"/>
        <c:axId val="140209152"/>
      </c:barChart>
      <c:catAx>
        <c:axId val="140207616"/>
        <c:scaling>
          <c:orientation val="minMax"/>
        </c:scaling>
        <c:axPos val="b"/>
        <c:tickLblPos val="nextTo"/>
        <c:crossAx val="140209152"/>
        <c:crosses val="autoZero"/>
        <c:auto val="1"/>
        <c:lblAlgn val="ctr"/>
        <c:lblOffset val="100"/>
      </c:catAx>
      <c:valAx>
        <c:axId val="140209152"/>
        <c:scaling>
          <c:orientation val="minMax"/>
        </c:scaling>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6.4724919093851249E-3"/>
              <c:y val="7.0135619470542846E-3"/>
            </c:manualLayout>
          </c:layout>
        </c:title>
        <c:numFmt formatCode="General" sourceLinked="1"/>
        <c:tickLblPos val="nextTo"/>
        <c:crossAx val="140207616"/>
        <c:crosses val="autoZero"/>
        <c:crossBetween val="between"/>
      </c:valAx>
      <c:dTable>
        <c:showHorzBorder val="1"/>
        <c:showVertBorder val="1"/>
        <c:showOutline val="1"/>
        <c:showKeys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style val="11"/>
  <c:chart>
    <c:plotArea>
      <c:layout>
        <c:manualLayout>
          <c:layoutTarget val="inner"/>
          <c:xMode val="edge"/>
          <c:yMode val="edge"/>
          <c:x val="9.0791539144249797E-2"/>
          <c:y val="8.0848712808536699E-2"/>
          <c:w val="0.89155904248431062"/>
          <c:h val="0.68426726186785536"/>
        </c:manualLayout>
      </c:layout>
      <c:barChart>
        <c:barDir val="col"/>
        <c:grouping val="clustered"/>
        <c:ser>
          <c:idx val="0"/>
          <c:order val="0"/>
          <c:tx>
            <c:strRef>
              <c:f>'[1]Charts 1.2a 1.2b'!$O$5</c:f>
              <c:strCache>
                <c:ptCount val="1"/>
                <c:pt idx="0">
                  <c:v>2013</c:v>
                </c:pt>
              </c:strCache>
            </c:strRef>
          </c:tx>
          <c:cat>
            <c:strRef>
              <c:f>'[1]Charts 1.2a 1.2b'!$P$4:$AA$4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1.2b'!$P$5:$AA$5</c:f>
              <c:numCache>
                <c:formatCode>General</c:formatCode>
                <c:ptCount val="12"/>
                <c:pt idx="0">
                  <c:v>12</c:v>
                </c:pt>
                <c:pt idx="1">
                  <c:v>19</c:v>
                </c:pt>
                <c:pt idx="2">
                  <c:v>18</c:v>
                </c:pt>
                <c:pt idx="3">
                  <c:v>19</c:v>
                </c:pt>
                <c:pt idx="4">
                  <c:v>29</c:v>
                </c:pt>
                <c:pt idx="5">
                  <c:v>24</c:v>
                </c:pt>
                <c:pt idx="6">
                  <c:v>32</c:v>
                </c:pt>
                <c:pt idx="7">
                  <c:v>29</c:v>
                </c:pt>
                <c:pt idx="8">
                  <c:v>23</c:v>
                </c:pt>
                <c:pt idx="9">
                  <c:v>24</c:v>
                </c:pt>
                <c:pt idx="10">
                  <c:v>16</c:v>
                </c:pt>
                <c:pt idx="11">
                  <c:v>12</c:v>
                </c:pt>
              </c:numCache>
            </c:numRef>
          </c:val>
        </c:ser>
        <c:ser>
          <c:idx val="1"/>
          <c:order val="1"/>
          <c:tx>
            <c:strRef>
              <c:f>'[1]Charts 1.2a 1.2b'!$O$6</c:f>
              <c:strCache>
                <c:ptCount val="1"/>
                <c:pt idx="0">
                  <c:v>2014</c:v>
                </c:pt>
              </c:strCache>
            </c:strRef>
          </c:tx>
          <c:cat>
            <c:strRef>
              <c:f>'[1]Charts 1.2a 1.2b'!$P$4:$AA$4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1.2b'!$P$6:$AA$6</c:f>
              <c:numCache>
                <c:formatCode>General</c:formatCode>
                <c:ptCount val="12"/>
                <c:pt idx="0">
                  <c:v>9</c:v>
                </c:pt>
                <c:pt idx="1">
                  <c:v>10</c:v>
                </c:pt>
                <c:pt idx="2">
                  <c:v>14</c:v>
                </c:pt>
                <c:pt idx="3">
                  <c:v>17</c:v>
                </c:pt>
                <c:pt idx="4">
                  <c:v>25</c:v>
                </c:pt>
                <c:pt idx="5">
                  <c:v>28</c:v>
                </c:pt>
                <c:pt idx="6">
                  <c:v>34</c:v>
                </c:pt>
                <c:pt idx="7">
                  <c:v>40</c:v>
                </c:pt>
                <c:pt idx="8">
                  <c:v>27</c:v>
                </c:pt>
                <c:pt idx="9">
                  <c:v>19</c:v>
                </c:pt>
                <c:pt idx="10">
                  <c:v>14</c:v>
                </c:pt>
                <c:pt idx="11">
                  <c:v>12</c:v>
                </c:pt>
              </c:numCache>
            </c:numRef>
          </c:val>
        </c:ser>
        <c:ser>
          <c:idx val="2"/>
          <c:order val="2"/>
          <c:tx>
            <c:strRef>
              <c:f>'[1]Charts 1.2a 1.2b'!$O$7</c:f>
              <c:strCache>
                <c:ptCount val="1"/>
                <c:pt idx="0">
                  <c:v>2015</c:v>
                </c:pt>
              </c:strCache>
            </c:strRef>
          </c:tx>
          <c:cat>
            <c:strRef>
              <c:f>'[1]Charts 1.2a 1.2b'!$P$4:$AA$4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1.2b'!$P$7:$AA$7</c:f>
              <c:numCache>
                <c:formatCode>General</c:formatCode>
                <c:ptCount val="12"/>
                <c:pt idx="0">
                  <c:v>11</c:v>
                </c:pt>
                <c:pt idx="1">
                  <c:v>14</c:v>
                </c:pt>
                <c:pt idx="2">
                  <c:v>16</c:v>
                </c:pt>
                <c:pt idx="3">
                  <c:v>17</c:v>
                </c:pt>
                <c:pt idx="4">
                  <c:v>27</c:v>
                </c:pt>
                <c:pt idx="5">
                  <c:v>27</c:v>
                </c:pt>
                <c:pt idx="6">
                  <c:v>32</c:v>
                </c:pt>
                <c:pt idx="7">
                  <c:v>37</c:v>
                </c:pt>
                <c:pt idx="8">
                  <c:v>25</c:v>
                </c:pt>
                <c:pt idx="9">
                  <c:v>20</c:v>
                </c:pt>
                <c:pt idx="10">
                  <c:v>13</c:v>
                </c:pt>
                <c:pt idx="11">
                  <c:v>11</c:v>
                </c:pt>
              </c:numCache>
            </c:numRef>
          </c:val>
        </c:ser>
        <c:axId val="141379072"/>
        <c:axId val="141380608"/>
      </c:barChart>
      <c:catAx>
        <c:axId val="141379072"/>
        <c:scaling>
          <c:orientation val="minMax"/>
        </c:scaling>
        <c:axPos val="b"/>
        <c:tickLblPos val="nextTo"/>
        <c:crossAx val="141380608"/>
        <c:crosses val="autoZero"/>
        <c:auto val="1"/>
        <c:lblAlgn val="ctr"/>
        <c:lblOffset val="100"/>
      </c:catAx>
      <c:valAx>
        <c:axId val="141380608"/>
        <c:scaling>
          <c:orientation val="minMax"/>
        </c:scaling>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8.0224628961091463E-3"/>
              <c:y val="1.1424831738552424E-2"/>
            </c:manualLayout>
          </c:layout>
        </c:title>
        <c:numFmt formatCode="General" sourceLinked="1"/>
        <c:tickLblPos val="nextTo"/>
        <c:crossAx val="141379072"/>
        <c:crosses val="autoZero"/>
        <c:crossBetween val="between"/>
      </c:valAx>
      <c:dTable>
        <c:showHorzBorder val="1"/>
        <c:showVertBorder val="1"/>
        <c:showOutline val="1"/>
        <c:showKeys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11"/>
  <c:chart>
    <c:plotArea>
      <c:layout>
        <c:manualLayout>
          <c:layoutTarget val="inner"/>
          <c:xMode val="edge"/>
          <c:yMode val="edge"/>
          <c:x val="7.8346592968713824E-2"/>
          <c:y val="7.5498430343266074E-2"/>
          <c:w val="0.90642322357680383"/>
          <c:h val="0.52356054757861148"/>
        </c:manualLayout>
      </c:layout>
      <c:barChart>
        <c:barDir val="col"/>
        <c:grouping val="clustered"/>
        <c:ser>
          <c:idx val="0"/>
          <c:order val="0"/>
          <c:tx>
            <c:strRef>
              <c:f>'[1]Charts 1.3a 1.3b'!$B$5</c:f>
              <c:strCache>
                <c:ptCount val="1"/>
                <c:pt idx="0">
                  <c:v>2011</c:v>
                </c:pt>
              </c:strCache>
            </c:strRef>
          </c:tx>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1.3b'!$C$5:$M$5</c:f>
              <c:numCache>
                <c:formatCode>General</c:formatCode>
                <c:ptCount val="11"/>
                <c:pt idx="0">
                  <c:v>57</c:v>
                </c:pt>
                <c:pt idx="1">
                  <c:v>47</c:v>
                </c:pt>
                <c:pt idx="2">
                  <c:v>49</c:v>
                </c:pt>
                <c:pt idx="3">
                  <c:v>49</c:v>
                </c:pt>
                <c:pt idx="4">
                  <c:v>63</c:v>
                </c:pt>
                <c:pt idx="5">
                  <c:v>57</c:v>
                </c:pt>
                <c:pt idx="6">
                  <c:v>61</c:v>
                </c:pt>
                <c:pt idx="7">
                  <c:v>55</c:v>
                </c:pt>
                <c:pt idx="8">
                  <c:v>47</c:v>
                </c:pt>
                <c:pt idx="9">
                  <c:v>45</c:v>
                </c:pt>
                <c:pt idx="10">
                  <c:v>53</c:v>
                </c:pt>
              </c:numCache>
            </c:numRef>
          </c:val>
        </c:ser>
        <c:ser>
          <c:idx val="1"/>
          <c:order val="1"/>
          <c:tx>
            <c:strRef>
              <c:f>'[1]Charts 1.3a 1.3b'!$B$6</c:f>
              <c:strCache>
                <c:ptCount val="1"/>
                <c:pt idx="0">
                  <c:v>2012</c:v>
                </c:pt>
              </c:strCache>
            </c:strRef>
          </c:tx>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1.3b'!$C$6:$M$6</c:f>
              <c:numCache>
                <c:formatCode>General</c:formatCode>
                <c:ptCount val="11"/>
                <c:pt idx="0">
                  <c:v>64</c:v>
                </c:pt>
                <c:pt idx="1">
                  <c:v>50</c:v>
                </c:pt>
                <c:pt idx="2">
                  <c:v>53</c:v>
                </c:pt>
                <c:pt idx="3">
                  <c:v>44</c:v>
                </c:pt>
                <c:pt idx="4">
                  <c:v>73</c:v>
                </c:pt>
                <c:pt idx="5">
                  <c:v>59</c:v>
                </c:pt>
                <c:pt idx="6">
                  <c:v>61</c:v>
                </c:pt>
                <c:pt idx="7">
                  <c:v>65</c:v>
                </c:pt>
                <c:pt idx="8">
                  <c:v>56</c:v>
                </c:pt>
                <c:pt idx="9">
                  <c:v>46</c:v>
                </c:pt>
                <c:pt idx="10">
                  <c:v>57</c:v>
                </c:pt>
              </c:numCache>
            </c:numRef>
          </c:val>
        </c:ser>
        <c:ser>
          <c:idx val="2"/>
          <c:order val="2"/>
          <c:tx>
            <c:strRef>
              <c:f>'[1]Charts 1.3a 1.3b'!$B$7</c:f>
              <c:strCache>
                <c:ptCount val="1"/>
                <c:pt idx="0">
                  <c:v>2013</c:v>
                </c:pt>
              </c:strCache>
            </c:strRef>
          </c:tx>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1.3b'!$C$7:$M$7</c:f>
              <c:numCache>
                <c:formatCode>General</c:formatCode>
                <c:ptCount val="11"/>
                <c:pt idx="0">
                  <c:v>64</c:v>
                </c:pt>
                <c:pt idx="1">
                  <c:v>50</c:v>
                </c:pt>
                <c:pt idx="2">
                  <c:v>55</c:v>
                </c:pt>
                <c:pt idx="3">
                  <c:v>54</c:v>
                </c:pt>
                <c:pt idx="4">
                  <c:v>72</c:v>
                </c:pt>
                <c:pt idx="5">
                  <c:v>58</c:v>
                </c:pt>
                <c:pt idx="6">
                  <c:v>68</c:v>
                </c:pt>
                <c:pt idx="7">
                  <c:v>58</c:v>
                </c:pt>
                <c:pt idx="8">
                  <c:v>53</c:v>
                </c:pt>
                <c:pt idx="9">
                  <c:v>42</c:v>
                </c:pt>
                <c:pt idx="10">
                  <c:v>59</c:v>
                </c:pt>
              </c:numCache>
            </c:numRef>
          </c:val>
        </c:ser>
        <c:ser>
          <c:idx val="3"/>
          <c:order val="3"/>
          <c:tx>
            <c:strRef>
              <c:f>'[1]Charts 1.3a 1.3b'!$B$8</c:f>
              <c:strCache>
                <c:ptCount val="1"/>
                <c:pt idx="0">
                  <c:v>2014</c:v>
                </c:pt>
              </c:strCache>
            </c:strRef>
          </c:tx>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1.3b'!$C$8:$M$8</c:f>
              <c:numCache>
                <c:formatCode>General</c:formatCode>
                <c:ptCount val="11"/>
                <c:pt idx="0">
                  <c:v>65</c:v>
                </c:pt>
                <c:pt idx="1">
                  <c:v>58</c:v>
                </c:pt>
                <c:pt idx="2">
                  <c:v>56</c:v>
                </c:pt>
                <c:pt idx="3">
                  <c:v>56</c:v>
                </c:pt>
                <c:pt idx="4">
                  <c:v>74</c:v>
                </c:pt>
                <c:pt idx="5">
                  <c:v>59</c:v>
                </c:pt>
                <c:pt idx="6">
                  <c:v>60</c:v>
                </c:pt>
                <c:pt idx="7">
                  <c:v>59</c:v>
                </c:pt>
                <c:pt idx="8">
                  <c:v>62</c:v>
                </c:pt>
                <c:pt idx="9">
                  <c:v>47</c:v>
                </c:pt>
                <c:pt idx="10">
                  <c:v>52</c:v>
                </c:pt>
              </c:numCache>
            </c:numRef>
          </c:val>
        </c:ser>
        <c:ser>
          <c:idx val="4"/>
          <c:order val="4"/>
          <c:tx>
            <c:strRef>
              <c:f>'[1]Charts 1.3a 1.3b'!$B$9</c:f>
              <c:strCache>
                <c:ptCount val="1"/>
                <c:pt idx="0">
                  <c:v>2015</c:v>
                </c:pt>
              </c:strCache>
            </c:strRef>
          </c:tx>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1.3b'!$C$9:$M$9</c:f>
              <c:numCache>
                <c:formatCode>General</c:formatCode>
                <c:ptCount val="11"/>
                <c:pt idx="0">
                  <c:v>67</c:v>
                </c:pt>
                <c:pt idx="1">
                  <c:v>61</c:v>
                </c:pt>
                <c:pt idx="2">
                  <c:v>54</c:v>
                </c:pt>
                <c:pt idx="3">
                  <c:v>55</c:v>
                </c:pt>
                <c:pt idx="4">
                  <c:v>77</c:v>
                </c:pt>
                <c:pt idx="5">
                  <c:v>59</c:v>
                </c:pt>
                <c:pt idx="6">
                  <c:v>59</c:v>
                </c:pt>
                <c:pt idx="7">
                  <c:v>59</c:v>
                </c:pt>
                <c:pt idx="8">
                  <c:v>64</c:v>
                </c:pt>
                <c:pt idx="9">
                  <c:v>48</c:v>
                </c:pt>
                <c:pt idx="10">
                  <c:v>55</c:v>
                </c:pt>
              </c:numCache>
            </c:numRef>
          </c:val>
        </c:ser>
        <c:axId val="140295552"/>
        <c:axId val="140305536"/>
      </c:barChart>
      <c:catAx>
        <c:axId val="140295552"/>
        <c:scaling>
          <c:orientation val="minMax"/>
        </c:scaling>
        <c:axPos val="b"/>
        <c:tickLblPos val="nextTo"/>
        <c:crossAx val="140305536"/>
        <c:crosses val="autoZero"/>
        <c:auto val="1"/>
        <c:lblAlgn val="ctr"/>
        <c:lblOffset val="100"/>
      </c:catAx>
      <c:valAx>
        <c:axId val="140305536"/>
        <c:scaling>
          <c:orientation val="minMax"/>
        </c:scaling>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5.5382485289027523E-3"/>
              <c:y val="1.9762235602902695E-3"/>
            </c:manualLayout>
          </c:layout>
        </c:title>
        <c:numFmt formatCode="General" sourceLinked="1"/>
        <c:tickLblPos val="nextTo"/>
        <c:crossAx val="140295552"/>
        <c:crosses val="autoZero"/>
        <c:crossBetween val="between"/>
      </c:valAx>
      <c:dTable>
        <c:showHorzBorder val="1"/>
        <c:showVertBorder val="1"/>
        <c:showOutline val="1"/>
        <c:showKeys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style val="11"/>
  <c:chart>
    <c:plotArea>
      <c:layout>
        <c:manualLayout>
          <c:layoutTarget val="inner"/>
          <c:xMode val="edge"/>
          <c:yMode val="edge"/>
          <c:x val="5.9268331103582504E-2"/>
          <c:y val="6.3817522809648988E-2"/>
          <c:w val="0.92833381034471285"/>
          <c:h val="0.54669691288589095"/>
        </c:manualLayout>
      </c:layout>
      <c:barChart>
        <c:barDir val="col"/>
        <c:grouping val="clustered"/>
        <c:ser>
          <c:idx val="0"/>
          <c:order val="0"/>
          <c:tx>
            <c:strRef>
              <c:f>'[1]Charts 1.3a 1.3b'!$B$34</c:f>
              <c:strCache>
                <c:ptCount val="1"/>
                <c:pt idx="0">
                  <c:v>2011</c:v>
                </c:pt>
              </c:strCache>
            </c:strRef>
          </c:tx>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1.3b'!$C$34:$M$34</c:f>
              <c:numCache>
                <c:formatCode>General</c:formatCode>
                <c:ptCount val="11"/>
                <c:pt idx="0">
                  <c:v>42</c:v>
                </c:pt>
                <c:pt idx="1">
                  <c:v>32</c:v>
                </c:pt>
                <c:pt idx="2">
                  <c:v>38</c:v>
                </c:pt>
                <c:pt idx="3">
                  <c:v>47</c:v>
                </c:pt>
                <c:pt idx="4">
                  <c:v>38</c:v>
                </c:pt>
                <c:pt idx="5">
                  <c:v>45</c:v>
                </c:pt>
                <c:pt idx="6">
                  <c:v>46</c:v>
                </c:pt>
                <c:pt idx="7">
                  <c:v>35</c:v>
                </c:pt>
                <c:pt idx="8">
                  <c:v>34</c:v>
                </c:pt>
                <c:pt idx="9">
                  <c:v>42</c:v>
                </c:pt>
                <c:pt idx="10">
                  <c:v>34</c:v>
                </c:pt>
              </c:numCache>
            </c:numRef>
          </c:val>
        </c:ser>
        <c:ser>
          <c:idx val="1"/>
          <c:order val="1"/>
          <c:tx>
            <c:strRef>
              <c:f>'[1]Charts 1.3a 1.3b'!$B$35</c:f>
              <c:strCache>
                <c:ptCount val="1"/>
                <c:pt idx="0">
                  <c:v>2012</c:v>
                </c:pt>
              </c:strCache>
            </c:strRef>
          </c:tx>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1.3b'!$C$35:$M$35</c:f>
              <c:numCache>
                <c:formatCode>General</c:formatCode>
                <c:ptCount val="11"/>
                <c:pt idx="0">
                  <c:v>47</c:v>
                </c:pt>
                <c:pt idx="1">
                  <c:v>36</c:v>
                </c:pt>
                <c:pt idx="2">
                  <c:v>41</c:v>
                </c:pt>
                <c:pt idx="3">
                  <c:v>55</c:v>
                </c:pt>
                <c:pt idx="4">
                  <c:v>38</c:v>
                </c:pt>
                <c:pt idx="5">
                  <c:v>45</c:v>
                </c:pt>
                <c:pt idx="6">
                  <c:v>51</c:v>
                </c:pt>
                <c:pt idx="7">
                  <c:v>46</c:v>
                </c:pt>
                <c:pt idx="8">
                  <c:v>32</c:v>
                </c:pt>
                <c:pt idx="9">
                  <c:v>44</c:v>
                </c:pt>
                <c:pt idx="10">
                  <c:v>28</c:v>
                </c:pt>
              </c:numCache>
            </c:numRef>
          </c:val>
        </c:ser>
        <c:ser>
          <c:idx val="2"/>
          <c:order val="2"/>
          <c:tx>
            <c:strRef>
              <c:f>'[1]Charts 1.3a 1.3b'!$B$36</c:f>
              <c:strCache>
                <c:ptCount val="1"/>
                <c:pt idx="0">
                  <c:v>2013</c:v>
                </c:pt>
              </c:strCache>
            </c:strRef>
          </c:tx>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1.3b'!$C$36:$M$36</c:f>
              <c:numCache>
                <c:formatCode>General</c:formatCode>
                <c:ptCount val="11"/>
                <c:pt idx="0">
                  <c:v>46</c:v>
                </c:pt>
                <c:pt idx="1">
                  <c:v>35</c:v>
                </c:pt>
                <c:pt idx="2">
                  <c:v>39</c:v>
                </c:pt>
                <c:pt idx="3">
                  <c:v>55</c:v>
                </c:pt>
                <c:pt idx="4">
                  <c:v>39</c:v>
                </c:pt>
                <c:pt idx="5">
                  <c:v>46</c:v>
                </c:pt>
                <c:pt idx="6">
                  <c:v>44</c:v>
                </c:pt>
                <c:pt idx="7">
                  <c:v>41</c:v>
                </c:pt>
                <c:pt idx="8">
                  <c:v>31</c:v>
                </c:pt>
                <c:pt idx="9">
                  <c:v>42</c:v>
                </c:pt>
                <c:pt idx="10">
                  <c:v>33</c:v>
                </c:pt>
              </c:numCache>
            </c:numRef>
          </c:val>
        </c:ser>
        <c:ser>
          <c:idx val="3"/>
          <c:order val="3"/>
          <c:tx>
            <c:strRef>
              <c:f>'[1]Charts 1.3a 1.3b'!$B$37</c:f>
              <c:strCache>
                <c:ptCount val="1"/>
                <c:pt idx="0">
                  <c:v>2014</c:v>
                </c:pt>
              </c:strCache>
            </c:strRef>
          </c:tx>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1.3b'!$C$37:$M$37</c:f>
              <c:numCache>
                <c:formatCode>General</c:formatCode>
                <c:ptCount val="11"/>
                <c:pt idx="0">
                  <c:v>46</c:v>
                </c:pt>
                <c:pt idx="1">
                  <c:v>41</c:v>
                </c:pt>
                <c:pt idx="2">
                  <c:v>44</c:v>
                </c:pt>
                <c:pt idx="3">
                  <c:v>51</c:v>
                </c:pt>
                <c:pt idx="4">
                  <c:v>39</c:v>
                </c:pt>
                <c:pt idx="5">
                  <c:v>46</c:v>
                </c:pt>
                <c:pt idx="6">
                  <c:v>49</c:v>
                </c:pt>
                <c:pt idx="7">
                  <c:v>49</c:v>
                </c:pt>
                <c:pt idx="8">
                  <c:v>33</c:v>
                </c:pt>
                <c:pt idx="9">
                  <c:v>40</c:v>
                </c:pt>
                <c:pt idx="10">
                  <c:v>38</c:v>
                </c:pt>
              </c:numCache>
            </c:numRef>
          </c:val>
        </c:ser>
        <c:ser>
          <c:idx val="4"/>
          <c:order val="4"/>
          <c:tx>
            <c:strRef>
              <c:f>'[1]Charts 1.3a 1.3b'!$B$38</c:f>
              <c:strCache>
                <c:ptCount val="1"/>
                <c:pt idx="0">
                  <c:v>2015</c:v>
                </c:pt>
              </c:strCache>
            </c:strRef>
          </c:tx>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1.3b'!$C$38:$M$38</c:f>
              <c:numCache>
                <c:formatCode>General</c:formatCode>
                <c:ptCount val="11"/>
                <c:pt idx="0">
                  <c:v>50</c:v>
                </c:pt>
                <c:pt idx="1">
                  <c:v>44</c:v>
                </c:pt>
                <c:pt idx="2">
                  <c:v>44</c:v>
                </c:pt>
                <c:pt idx="3">
                  <c:v>60</c:v>
                </c:pt>
                <c:pt idx="4">
                  <c:v>38</c:v>
                </c:pt>
                <c:pt idx="5">
                  <c:v>47</c:v>
                </c:pt>
                <c:pt idx="6">
                  <c:v>49</c:v>
                </c:pt>
                <c:pt idx="7">
                  <c:v>51</c:v>
                </c:pt>
                <c:pt idx="8">
                  <c:v>37</c:v>
                </c:pt>
                <c:pt idx="9">
                  <c:v>43</c:v>
                </c:pt>
                <c:pt idx="10">
                  <c:v>37</c:v>
                </c:pt>
              </c:numCache>
            </c:numRef>
          </c:val>
        </c:ser>
        <c:axId val="137024640"/>
        <c:axId val="137026176"/>
      </c:barChart>
      <c:catAx>
        <c:axId val="137024640"/>
        <c:scaling>
          <c:orientation val="minMax"/>
        </c:scaling>
        <c:axPos val="b"/>
        <c:tickLblPos val="nextTo"/>
        <c:crossAx val="137026176"/>
        <c:crosses val="autoZero"/>
        <c:auto val="1"/>
        <c:lblAlgn val="ctr"/>
        <c:lblOffset val="100"/>
      </c:catAx>
      <c:valAx>
        <c:axId val="137026176"/>
        <c:scaling>
          <c:orientation val="minMax"/>
        </c:scaling>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1.127078050154974E-3"/>
              <c:y val="1.9197600299962626E-3"/>
            </c:manualLayout>
          </c:layout>
        </c:title>
        <c:numFmt formatCode="General" sourceLinked="1"/>
        <c:tickLblPos val="nextTo"/>
        <c:crossAx val="137024640"/>
        <c:crosses val="autoZero"/>
        <c:crossBetween val="between"/>
      </c:valAx>
      <c:dTable>
        <c:showHorzBorder val="1"/>
        <c:showVertBorder val="1"/>
        <c:showOutline val="1"/>
        <c:showKeys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style val="11"/>
  <c:chart>
    <c:plotArea>
      <c:layout>
        <c:manualLayout>
          <c:layoutTarget val="inner"/>
          <c:xMode val="edge"/>
          <c:yMode val="edge"/>
          <c:x val="8.318118484347703E-2"/>
          <c:y val="7.9864569774306796E-2"/>
          <c:w val="0.90035790980672736"/>
          <c:h val="0.58941055132335951"/>
        </c:manualLayout>
      </c:layout>
      <c:barChart>
        <c:barDir val="col"/>
        <c:grouping val="clustered"/>
        <c:ser>
          <c:idx val="0"/>
          <c:order val="0"/>
          <c:tx>
            <c:strRef>
              <c:f>'[1]Charts 1.4a 1.4b'!$B$5</c:f>
              <c:strCache>
                <c:ptCount val="1"/>
                <c:pt idx="0">
                  <c:v>2013</c:v>
                </c:pt>
              </c:strCache>
            </c:strRef>
          </c:tx>
          <c:cat>
            <c:strRef>
              <c:f>'[1]Charts 1.4a 1.4b'!$C$4:$L$4</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1.4b'!$C$5:$L$5</c:f>
              <c:numCache>
                <c:formatCode>General</c:formatCode>
                <c:ptCount val="10"/>
                <c:pt idx="0">
                  <c:v>30</c:v>
                </c:pt>
                <c:pt idx="1">
                  <c:v>13</c:v>
                </c:pt>
                <c:pt idx="2">
                  <c:v>17</c:v>
                </c:pt>
                <c:pt idx="3">
                  <c:v>28</c:v>
                </c:pt>
                <c:pt idx="4">
                  <c:v>18</c:v>
                </c:pt>
                <c:pt idx="5">
                  <c:v>27</c:v>
                </c:pt>
                <c:pt idx="6">
                  <c:v>28</c:v>
                </c:pt>
                <c:pt idx="7">
                  <c:v>24</c:v>
                </c:pt>
                <c:pt idx="8">
                  <c:v>34</c:v>
                </c:pt>
                <c:pt idx="9">
                  <c:v>20</c:v>
                </c:pt>
              </c:numCache>
            </c:numRef>
          </c:val>
        </c:ser>
        <c:ser>
          <c:idx val="1"/>
          <c:order val="1"/>
          <c:tx>
            <c:strRef>
              <c:f>'[1]Charts 1.4a 1.4b'!$B$6</c:f>
              <c:strCache>
                <c:ptCount val="1"/>
                <c:pt idx="0">
                  <c:v>2014</c:v>
                </c:pt>
              </c:strCache>
            </c:strRef>
          </c:tx>
          <c:cat>
            <c:strRef>
              <c:f>'[1]Charts 1.4a 1.4b'!$C$4:$L$4</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1.4b'!$C$6:$L$6</c:f>
              <c:numCache>
                <c:formatCode>General</c:formatCode>
                <c:ptCount val="10"/>
                <c:pt idx="0">
                  <c:v>28</c:v>
                </c:pt>
                <c:pt idx="1">
                  <c:v>21</c:v>
                </c:pt>
                <c:pt idx="2">
                  <c:v>23</c:v>
                </c:pt>
                <c:pt idx="3">
                  <c:v>33</c:v>
                </c:pt>
                <c:pt idx="4">
                  <c:v>28</c:v>
                </c:pt>
                <c:pt idx="5">
                  <c:v>26</c:v>
                </c:pt>
                <c:pt idx="6">
                  <c:v>30</c:v>
                </c:pt>
                <c:pt idx="7">
                  <c:v>23</c:v>
                </c:pt>
                <c:pt idx="8">
                  <c:v>19</c:v>
                </c:pt>
                <c:pt idx="9">
                  <c:v>25</c:v>
                </c:pt>
              </c:numCache>
            </c:numRef>
          </c:val>
        </c:ser>
        <c:ser>
          <c:idx val="2"/>
          <c:order val="2"/>
          <c:tx>
            <c:strRef>
              <c:f>'[1]Charts 1.4a 1.4b'!$B$7</c:f>
              <c:strCache>
                <c:ptCount val="1"/>
                <c:pt idx="0">
                  <c:v>2015</c:v>
                </c:pt>
              </c:strCache>
            </c:strRef>
          </c:tx>
          <c:cat>
            <c:strRef>
              <c:f>'[1]Charts 1.4a 1.4b'!$C$4:$L$4</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1.4b'!$C$7:$L$7</c:f>
              <c:numCache>
                <c:formatCode>General</c:formatCode>
                <c:ptCount val="10"/>
                <c:pt idx="0">
                  <c:v>27</c:v>
                </c:pt>
                <c:pt idx="1">
                  <c:v>18</c:v>
                </c:pt>
                <c:pt idx="2">
                  <c:v>16</c:v>
                </c:pt>
                <c:pt idx="3">
                  <c:v>28</c:v>
                </c:pt>
                <c:pt idx="4">
                  <c:v>13</c:v>
                </c:pt>
                <c:pt idx="5">
                  <c:v>30</c:v>
                </c:pt>
                <c:pt idx="6">
                  <c:v>39</c:v>
                </c:pt>
                <c:pt idx="7">
                  <c:v>44</c:v>
                </c:pt>
                <c:pt idx="8">
                  <c:v>28</c:v>
                </c:pt>
                <c:pt idx="9">
                  <c:v>17</c:v>
                </c:pt>
              </c:numCache>
            </c:numRef>
          </c:val>
        </c:ser>
        <c:axId val="141522048"/>
        <c:axId val="141523584"/>
      </c:barChart>
      <c:catAx>
        <c:axId val="141522048"/>
        <c:scaling>
          <c:orientation val="minMax"/>
        </c:scaling>
        <c:axPos val="b"/>
        <c:tickLblPos val="nextTo"/>
        <c:crossAx val="141523584"/>
        <c:crosses val="autoZero"/>
        <c:auto val="1"/>
        <c:lblAlgn val="ctr"/>
        <c:lblOffset val="100"/>
      </c:catAx>
      <c:valAx>
        <c:axId val="141523584"/>
        <c:scaling>
          <c:orientation val="minMax"/>
        </c:scaling>
        <c:axPos val="l"/>
        <c:majorGridlines>
          <c:spPr>
            <a:ln>
              <a:solidFill>
                <a:schemeClr val="bg1"/>
              </a:solidFill>
            </a:ln>
          </c:spPr>
        </c:majorGridlines>
        <c:title>
          <c:tx>
            <c:rich>
              <a:bodyPr rot="0" vert="horz"/>
              <a:lstStyle/>
              <a:p>
                <a:pPr>
                  <a:defRPr/>
                </a:pPr>
                <a:r>
                  <a:rPr lang="en-US"/>
                  <a:t>Percentage</a:t>
                </a:r>
              </a:p>
            </c:rich>
          </c:tx>
          <c:layout>
            <c:manualLayout>
              <c:xMode val="edge"/>
              <c:yMode val="edge"/>
              <c:x val="2.9928918817807748E-3"/>
              <c:y val="5.6357182994402188E-3"/>
            </c:manualLayout>
          </c:layout>
        </c:title>
        <c:numFmt formatCode="General" sourceLinked="1"/>
        <c:tickLblPos val="nextTo"/>
        <c:crossAx val="141522048"/>
        <c:crosses val="autoZero"/>
        <c:crossBetween val="between"/>
      </c:valAx>
      <c:dTable>
        <c:showHorzBorder val="1"/>
        <c:showVertBorder val="1"/>
        <c:showOutline val="1"/>
        <c:showKeys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style val="11"/>
  <c:chart>
    <c:plotArea>
      <c:layout>
        <c:manualLayout>
          <c:layoutTarget val="inner"/>
          <c:xMode val="edge"/>
          <c:yMode val="edge"/>
          <c:x val="8.1501794358571925E-2"/>
          <c:y val="9.8865504608757704E-2"/>
          <c:w val="0.90207416682097252"/>
          <c:h val="0.57913586659187588"/>
        </c:manualLayout>
      </c:layout>
      <c:barChart>
        <c:barDir val="col"/>
        <c:grouping val="clustered"/>
        <c:ser>
          <c:idx val="0"/>
          <c:order val="0"/>
          <c:tx>
            <c:strRef>
              <c:f>'[1]Charts 1.4a 1.4b'!$B$30</c:f>
              <c:strCache>
                <c:ptCount val="1"/>
                <c:pt idx="0">
                  <c:v>2013</c:v>
                </c:pt>
              </c:strCache>
            </c:strRef>
          </c:tx>
          <c:cat>
            <c:strRef>
              <c:f>'[1]Charts 1.4a 1.4b'!$C$29:$L$29</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1.4b'!$C$30:$L$30</c:f>
              <c:numCache>
                <c:formatCode>General</c:formatCode>
                <c:ptCount val="10"/>
                <c:pt idx="0">
                  <c:v>22</c:v>
                </c:pt>
                <c:pt idx="1">
                  <c:v>9</c:v>
                </c:pt>
                <c:pt idx="2">
                  <c:v>12</c:v>
                </c:pt>
                <c:pt idx="3">
                  <c:v>21</c:v>
                </c:pt>
                <c:pt idx="4">
                  <c:v>12</c:v>
                </c:pt>
                <c:pt idx="5">
                  <c:v>20</c:v>
                </c:pt>
                <c:pt idx="6">
                  <c:v>21</c:v>
                </c:pt>
                <c:pt idx="7">
                  <c:v>19</c:v>
                </c:pt>
                <c:pt idx="8">
                  <c:v>25</c:v>
                </c:pt>
                <c:pt idx="9">
                  <c:v>15</c:v>
                </c:pt>
              </c:numCache>
            </c:numRef>
          </c:val>
        </c:ser>
        <c:ser>
          <c:idx val="1"/>
          <c:order val="1"/>
          <c:tx>
            <c:strRef>
              <c:f>'[1]Charts 1.4a 1.4b'!$B$31</c:f>
              <c:strCache>
                <c:ptCount val="1"/>
                <c:pt idx="0">
                  <c:v>2014</c:v>
                </c:pt>
              </c:strCache>
            </c:strRef>
          </c:tx>
          <c:cat>
            <c:strRef>
              <c:f>'[1]Charts 1.4a 1.4b'!$C$29:$L$29</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1.4b'!$C$31:$L$31</c:f>
              <c:numCache>
                <c:formatCode>General</c:formatCode>
                <c:ptCount val="10"/>
                <c:pt idx="0">
                  <c:v>21</c:v>
                </c:pt>
                <c:pt idx="1">
                  <c:v>15</c:v>
                </c:pt>
                <c:pt idx="2">
                  <c:v>16</c:v>
                </c:pt>
                <c:pt idx="3">
                  <c:v>26</c:v>
                </c:pt>
                <c:pt idx="4">
                  <c:v>20</c:v>
                </c:pt>
                <c:pt idx="5">
                  <c:v>17</c:v>
                </c:pt>
                <c:pt idx="6">
                  <c:v>19</c:v>
                </c:pt>
                <c:pt idx="7">
                  <c:v>21</c:v>
                </c:pt>
                <c:pt idx="8">
                  <c:v>16</c:v>
                </c:pt>
                <c:pt idx="9">
                  <c:v>19</c:v>
                </c:pt>
              </c:numCache>
            </c:numRef>
          </c:val>
        </c:ser>
        <c:ser>
          <c:idx val="2"/>
          <c:order val="2"/>
          <c:tx>
            <c:strRef>
              <c:f>'[1]Charts 1.4a 1.4b'!$B$32</c:f>
              <c:strCache>
                <c:ptCount val="1"/>
                <c:pt idx="0">
                  <c:v>2015</c:v>
                </c:pt>
              </c:strCache>
            </c:strRef>
          </c:tx>
          <c:cat>
            <c:strRef>
              <c:f>'[1]Charts 1.4a 1.4b'!$C$29:$L$29</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1.4b'!$C$32:$L$32</c:f>
              <c:numCache>
                <c:formatCode>General</c:formatCode>
                <c:ptCount val="10"/>
                <c:pt idx="0">
                  <c:v>20</c:v>
                </c:pt>
                <c:pt idx="1">
                  <c:v>13</c:v>
                </c:pt>
                <c:pt idx="2">
                  <c:v>11</c:v>
                </c:pt>
                <c:pt idx="3">
                  <c:v>23</c:v>
                </c:pt>
                <c:pt idx="4">
                  <c:v>10</c:v>
                </c:pt>
                <c:pt idx="5">
                  <c:v>21</c:v>
                </c:pt>
                <c:pt idx="6">
                  <c:v>30</c:v>
                </c:pt>
                <c:pt idx="7">
                  <c:v>34</c:v>
                </c:pt>
                <c:pt idx="8">
                  <c:v>21</c:v>
                </c:pt>
                <c:pt idx="9">
                  <c:v>12</c:v>
                </c:pt>
              </c:numCache>
            </c:numRef>
          </c:val>
        </c:ser>
        <c:axId val="141563008"/>
        <c:axId val="141564544"/>
      </c:barChart>
      <c:catAx>
        <c:axId val="141563008"/>
        <c:scaling>
          <c:orientation val="minMax"/>
        </c:scaling>
        <c:axPos val="b"/>
        <c:tickLblPos val="nextTo"/>
        <c:crossAx val="141564544"/>
        <c:crosses val="autoZero"/>
        <c:auto val="1"/>
        <c:lblAlgn val="ctr"/>
        <c:lblOffset val="100"/>
      </c:catAx>
      <c:valAx>
        <c:axId val="141564544"/>
        <c:scaling>
          <c:orientation val="minMax"/>
        </c:scaling>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2.9861888764464413E-3"/>
              <c:y val="2.8484961807214841E-3"/>
            </c:manualLayout>
          </c:layout>
        </c:title>
        <c:numFmt formatCode="General" sourceLinked="1"/>
        <c:tickLblPos val="nextTo"/>
        <c:crossAx val="141563008"/>
        <c:crosses val="autoZero"/>
        <c:crossBetween val="between"/>
      </c:valAx>
      <c:dTable>
        <c:showHorzBorder val="1"/>
        <c:showVertBorder val="1"/>
        <c:showOutline val="1"/>
        <c:showKeys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1321249327655342"/>
          <c:y val="5.5484772946095438E-3"/>
          <c:w val="0.6023370499334737"/>
          <c:h val="0.98220287790659344"/>
        </c:manualLayout>
      </c:layout>
      <c:doughnutChart>
        <c:varyColors val="1"/>
        <c:ser>
          <c:idx val="0"/>
          <c:order val="0"/>
          <c:spPr>
            <a:ln>
              <a:solidFill>
                <a:sysClr val="window" lastClr="FFFFFF"/>
              </a:solidFill>
            </a:ln>
          </c:spPr>
          <c:dPt>
            <c:idx val="0"/>
            <c:spPr>
              <a:solidFill>
                <a:schemeClr val="accent1"/>
              </a:solidFill>
              <a:ln>
                <a:solidFill>
                  <a:sysClr val="window" lastClr="FFFFFF"/>
                </a:solidFill>
              </a:ln>
            </c:spPr>
          </c:dPt>
          <c:dPt>
            <c:idx val="1"/>
            <c:spPr>
              <a:solidFill>
                <a:schemeClr val="accent2"/>
              </a:solidFill>
              <a:ln>
                <a:solidFill>
                  <a:sysClr val="window" lastClr="FFFFFF"/>
                </a:solidFill>
              </a:ln>
            </c:spPr>
          </c:dPt>
          <c:dPt>
            <c:idx val="2"/>
            <c:spPr>
              <a:solidFill>
                <a:schemeClr val="accent4"/>
              </a:solidFill>
              <a:ln>
                <a:solidFill>
                  <a:sysClr val="window" lastClr="FFFFFF"/>
                </a:solidFill>
              </a:ln>
            </c:spPr>
          </c:dPt>
          <c:dPt>
            <c:idx val="3"/>
            <c:spPr>
              <a:solidFill>
                <a:schemeClr val="accent3"/>
              </a:solidFill>
              <a:ln>
                <a:solidFill>
                  <a:sysClr val="window" lastClr="FFFFFF"/>
                </a:solidFill>
              </a:ln>
            </c:spPr>
          </c:dPt>
          <c:dPt>
            <c:idx val="4"/>
            <c:spPr>
              <a:solidFill>
                <a:schemeClr val="accent6"/>
              </a:solidFill>
              <a:ln>
                <a:solidFill>
                  <a:sysClr val="window" lastClr="FFFFFF"/>
                </a:solidFill>
              </a:ln>
            </c:spPr>
          </c:dPt>
          <c:dPt>
            <c:idx val="5"/>
            <c:spPr>
              <a:solidFill>
                <a:schemeClr val="accent5"/>
              </a:solidFill>
              <a:ln>
                <a:solidFill>
                  <a:sysClr val="window" lastClr="FFFFFF"/>
                </a:solidFill>
              </a:ln>
            </c:spPr>
          </c:dPt>
          <c:dLbls>
            <c:dLbl>
              <c:idx val="0"/>
              <c:tx>
                <c:rich>
                  <a:bodyPr/>
                  <a:lstStyle/>
                  <a:p>
                    <a:r>
                      <a:rPr lang="en-US">
                        <a:solidFill>
                          <a:schemeClr val="bg1"/>
                        </a:solidFill>
                        <a:latin typeface="Arial" pitchFamily="34" charset="0"/>
                        <a:cs typeface="Arial" pitchFamily="34" charset="0"/>
                      </a:rPr>
                      <a:t>N</a:t>
                    </a:r>
                    <a:r>
                      <a:rPr lang="en-US"/>
                      <a:t>orthern Ireland</a:t>
                    </a:r>
                  </a:p>
                  <a:p>
                    <a:r>
                      <a:rPr lang="en-US"/>
                      <a:t>49%</a:t>
                    </a:r>
                  </a:p>
                </c:rich>
              </c:tx>
              <c:showVal val="1"/>
              <c:showCatName val="1"/>
            </c:dLbl>
            <c:dLbl>
              <c:idx val="1"/>
              <c:tx>
                <c:rich>
                  <a:bodyPr/>
                  <a:lstStyle/>
                  <a:p>
                    <a:r>
                      <a:rPr lang="en-US">
                        <a:solidFill>
                          <a:schemeClr val="bg1"/>
                        </a:solidFill>
                        <a:latin typeface="Arial" pitchFamily="34" charset="0"/>
                        <a:cs typeface="Arial" pitchFamily="34" charset="0"/>
                      </a:rPr>
                      <a:t>G</a:t>
                    </a:r>
                    <a:r>
                      <a:rPr lang="en-US"/>
                      <a:t>reat Britain</a:t>
                    </a:r>
                  </a:p>
                  <a:p>
                    <a:r>
                      <a:rPr lang="en-US"/>
                      <a:t> 25%</a:t>
                    </a:r>
                  </a:p>
                </c:rich>
              </c:tx>
              <c:showVal val="1"/>
              <c:showCatName val="1"/>
            </c:dLbl>
            <c:dLbl>
              <c:idx val="2"/>
              <c:tx>
                <c:rich>
                  <a:bodyPr/>
                  <a:lstStyle/>
                  <a:p>
                    <a:r>
                      <a:rPr lang="en-US">
                        <a:solidFill>
                          <a:schemeClr val="bg1"/>
                        </a:solidFill>
                        <a:latin typeface="Arial" pitchFamily="34" charset="0"/>
                        <a:cs typeface="Arial" pitchFamily="34" charset="0"/>
                      </a:rPr>
                      <a:t>R</a:t>
                    </a:r>
                    <a:r>
                      <a:rPr lang="en-US"/>
                      <a:t>epublic </a:t>
                    </a:r>
                  </a:p>
                  <a:p>
                    <a:r>
                      <a:rPr lang="en-US"/>
                      <a:t>of Ireland</a:t>
                    </a:r>
                  </a:p>
                  <a:p>
                    <a:r>
                      <a:rPr lang="en-US"/>
                      <a:t>10%</a:t>
                    </a:r>
                  </a:p>
                </c:rich>
              </c:tx>
              <c:showVal val="1"/>
              <c:showCatName val="1"/>
            </c:dLbl>
            <c:dLbl>
              <c:idx val="3"/>
              <c:tx>
                <c:rich>
                  <a:bodyPr/>
                  <a:lstStyle/>
                  <a:p>
                    <a:r>
                      <a:rPr lang="en-US">
                        <a:solidFill>
                          <a:schemeClr val="bg1"/>
                        </a:solidFill>
                        <a:latin typeface="Arial" pitchFamily="34" charset="0"/>
                        <a:cs typeface="Arial" pitchFamily="34" charset="0"/>
                      </a:rPr>
                      <a:t>E</a:t>
                    </a:r>
                    <a:r>
                      <a:rPr lang="en-US"/>
                      <a:t>urope</a:t>
                    </a:r>
                  </a:p>
                  <a:p>
                    <a:r>
                      <a:rPr lang="en-US"/>
                      <a:t>5%</a:t>
                    </a:r>
                  </a:p>
                </c:rich>
              </c:tx>
              <c:showVal val="1"/>
              <c:showCatName val="1"/>
            </c:dLbl>
            <c:dLbl>
              <c:idx val="4"/>
              <c:tx>
                <c:rich>
                  <a:bodyPr/>
                  <a:lstStyle/>
                  <a:p>
                    <a:r>
                      <a:rPr lang="en-US">
                        <a:solidFill>
                          <a:schemeClr val="bg1"/>
                        </a:solidFill>
                        <a:latin typeface="Arial" pitchFamily="34" charset="0"/>
                        <a:cs typeface="Arial" pitchFamily="34" charset="0"/>
                      </a:rPr>
                      <a:t>N</a:t>
                    </a:r>
                    <a:r>
                      <a:rPr lang="en-US"/>
                      <a:t>orth </a:t>
                    </a:r>
                  </a:p>
                  <a:p>
                    <a:r>
                      <a:rPr lang="en-US"/>
                      <a:t>America</a:t>
                    </a:r>
                  </a:p>
                  <a:p>
                    <a:r>
                      <a:rPr lang="en-US"/>
                      <a:t>5%</a:t>
                    </a:r>
                  </a:p>
                </c:rich>
              </c:tx>
              <c:showVal val="1"/>
              <c:showCatName val="1"/>
            </c:dLbl>
            <c:dLbl>
              <c:idx val="5"/>
              <c:layout>
                <c:manualLayout>
                  <c:x val="2.0544427324088337E-3"/>
                  <c:y val="-2.3450586264656587E-2"/>
                </c:manualLayout>
              </c:layout>
              <c:tx>
                <c:rich>
                  <a:bodyPr/>
                  <a:lstStyle/>
                  <a:p>
                    <a:r>
                      <a:rPr lang="en-US">
                        <a:solidFill>
                          <a:schemeClr val="bg1"/>
                        </a:solidFill>
                        <a:latin typeface="Arial" pitchFamily="34" charset="0"/>
                        <a:cs typeface="Arial" pitchFamily="34" charset="0"/>
                      </a:rPr>
                      <a:t>O</a:t>
                    </a:r>
                    <a:r>
                      <a:rPr lang="en-US"/>
                      <a:t>ther </a:t>
                    </a:r>
                  </a:p>
                  <a:p>
                    <a:r>
                      <a:rPr lang="en-US"/>
                      <a:t>Overseas,</a:t>
                    </a:r>
                  </a:p>
                  <a:p>
                    <a:r>
                      <a:rPr lang="en-US"/>
                      <a:t>6%</a:t>
                    </a:r>
                  </a:p>
                </c:rich>
              </c:tx>
              <c:showVal val="1"/>
              <c:showCatName val="1"/>
            </c:dLbl>
            <c:txPr>
              <a:bodyPr/>
              <a:lstStyle/>
              <a:p>
                <a:pPr>
                  <a:defRPr>
                    <a:solidFill>
                      <a:schemeClr val="bg1"/>
                    </a:solidFill>
                  </a:defRPr>
                </a:pPr>
                <a:endParaRPr lang="en-US"/>
              </a:p>
            </c:txPr>
            <c:showVal val="1"/>
            <c:showCatName val="1"/>
            <c:showLeaderLines val="1"/>
          </c:dLbls>
          <c:cat>
            <c:strRef>
              <c:f>[2]Arrivals!$U$4:$U$9</c:f>
              <c:strCache>
                <c:ptCount val="6"/>
                <c:pt idx="0">
                  <c:v>Northern Ireland</c:v>
                </c:pt>
                <c:pt idx="1">
                  <c:v>Great Britain</c:v>
                </c:pt>
                <c:pt idx="2">
                  <c:v>Republic of Ireland</c:v>
                </c:pt>
                <c:pt idx="3">
                  <c:v>Europe</c:v>
                </c:pt>
                <c:pt idx="4">
                  <c:v>North America</c:v>
                </c:pt>
                <c:pt idx="5">
                  <c:v>Other Overseas</c:v>
                </c:pt>
              </c:strCache>
            </c:strRef>
          </c:cat>
          <c:val>
            <c:numRef>
              <c:f>[2]Arrivals!$V$4:$V$9</c:f>
              <c:numCache>
                <c:formatCode>General</c:formatCode>
                <c:ptCount val="6"/>
                <c:pt idx="0">
                  <c:v>0.48618662273233954</c:v>
                </c:pt>
                <c:pt idx="1">
                  <c:v>0.24863841543397536</c:v>
                </c:pt>
                <c:pt idx="2">
                  <c:v>9.9823278689832526E-2</c:v>
                </c:pt>
                <c:pt idx="3">
                  <c:v>4.7079142110455469E-2</c:v>
                </c:pt>
                <c:pt idx="4">
                  <c:v>5.4344413985535175E-2</c:v>
                </c:pt>
                <c:pt idx="5">
                  <c:v>6.392812704786198E-2</c:v>
                </c:pt>
              </c:numCache>
            </c:numRef>
          </c:val>
        </c:ser>
        <c:firstSliceAng val="0"/>
        <c:holeSize val="50"/>
      </c:doughnutChart>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66675</xdr:rowOff>
    </xdr:from>
    <xdr:to>
      <xdr:col>14</xdr:col>
      <xdr:colOff>47625</xdr:colOff>
      <xdr:row>28</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30</xdr:row>
      <xdr:rowOff>57150</xdr:rowOff>
    </xdr:from>
    <xdr:to>
      <xdr:col>14</xdr:col>
      <xdr:colOff>123825</xdr:colOff>
      <xdr:row>56</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0.73474</cdr:x>
      <cdr:y>0.2778</cdr:y>
    </cdr:from>
    <cdr:to>
      <cdr:x>0.99375</cdr:x>
      <cdr:y>0.42272</cdr:y>
    </cdr:to>
    <cdr:sp macro="" textlink="">
      <cdr:nvSpPr>
        <cdr:cNvPr id="2" name="Text Box 173"/>
        <cdr:cNvSpPr txBox="1">
          <a:spLocks xmlns:a="http://schemas.openxmlformats.org/drawingml/2006/main" noChangeArrowheads="1"/>
        </cdr:cNvSpPr>
      </cdr:nvSpPr>
      <cdr:spPr bwMode="auto">
        <a:xfrm xmlns:a="http://schemas.openxmlformats.org/drawingml/2006/main">
          <a:off x="4283020" y="1084870"/>
          <a:ext cx="1509847" cy="56594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91440" tIns="45720" rIns="91440" bIns="4572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1" i="0" u="none" strike="noStrike" baseline="0">
              <a:solidFill>
                <a:srgbClr val="000000"/>
              </a:solidFill>
              <a:latin typeface="Arial" pitchFamily="34" charset="0"/>
              <a:cs typeface="Arial" pitchFamily="34" charset="0"/>
            </a:rPr>
            <a:t>Total Room Stock: 10,821</a:t>
          </a:r>
        </a:p>
        <a:p xmlns:a="http://schemas.openxmlformats.org/drawingml/2006/main">
          <a:pPr algn="l" rtl="0">
            <a:defRPr sz="1000"/>
          </a:pPr>
          <a:endParaRPr lang="en-GB" sz="1000" b="1" i="0" u="none" strike="noStrike" baseline="0">
            <a:solidFill>
              <a:srgbClr val="000000"/>
            </a:solidFill>
            <a:latin typeface="Calibri"/>
            <a:cs typeface="Calibri"/>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0.76</cdr:x>
      <cdr:y>0.2839</cdr:y>
    </cdr:from>
    <cdr:to>
      <cdr:x>0.998</cdr:x>
      <cdr:y>0.42925</cdr:y>
    </cdr:to>
    <cdr:sp macro="" textlink="">
      <cdr:nvSpPr>
        <cdr:cNvPr id="2" name="Text Box 173"/>
        <cdr:cNvSpPr txBox="1">
          <a:spLocks xmlns:a="http://schemas.openxmlformats.org/drawingml/2006/main" noChangeArrowheads="1"/>
        </cdr:cNvSpPr>
      </cdr:nvSpPr>
      <cdr:spPr bwMode="auto">
        <a:xfrm xmlns:a="http://schemas.openxmlformats.org/drawingml/2006/main">
          <a:off x="3619500" y="900490"/>
          <a:ext cx="1133474" cy="46102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91440" tIns="45720" rIns="91440" bIns="4572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1" i="0" u="none" strike="noStrike" baseline="0">
              <a:solidFill>
                <a:srgbClr val="000000"/>
              </a:solidFill>
              <a:latin typeface="Arial" pitchFamily="34" charset="0"/>
              <a:cs typeface="Arial" pitchFamily="34" charset="0"/>
            </a:rPr>
            <a:t>Total Bed Space Stock: 24,421</a:t>
          </a:r>
        </a:p>
        <a:p xmlns:a="http://schemas.openxmlformats.org/drawingml/2006/main">
          <a:pPr algn="l" rtl="0">
            <a:defRPr sz="1000"/>
          </a:pPr>
          <a:endParaRPr lang="en-GB" sz="1000" b="1" i="0" u="none" strike="noStrike" baseline="0">
            <a:solidFill>
              <a:srgbClr val="000000"/>
            </a:solidFill>
            <a:latin typeface="Calibri"/>
            <a:cs typeface="Calibri"/>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3</xdr:row>
      <xdr:rowOff>47625</xdr:rowOff>
    </xdr:from>
    <xdr:to>
      <xdr:col>13</xdr:col>
      <xdr:colOff>533400</xdr:colOff>
      <xdr:row>29</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13</xdr:col>
      <xdr:colOff>600075</xdr:colOff>
      <xdr:row>56</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18</xdr:col>
      <xdr:colOff>276225</xdr:colOff>
      <xdr:row>30</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33</xdr:row>
      <xdr:rowOff>0</xdr:rowOff>
    </xdr:from>
    <xdr:to>
      <xdr:col>18</xdr:col>
      <xdr:colOff>381001</xdr:colOff>
      <xdr:row>58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9525</xdr:rowOff>
    </xdr:from>
    <xdr:to>
      <xdr:col>15</xdr:col>
      <xdr:colOff>352425</xdr:colOff>
      <xdr:row>25</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15</xdr:col>
      <xdr:colOff>381000</xdr:colOff>
      <xdr:row>52</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32</xdr:row>
      <xdr:rowOff>0</xdr:rowOff>
    </xdr:from>
    <xdr:to>
      <xdr:col>11</xdr:col>
      <xdr:colOff>257175</xdr:colOff>
      <xdr:row>57</xdr:row>
      <xdr:rowOff>28575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xdr:row>
      <xdr:rowOff>133349</xdr:rowOff>
    </xdr:from>
    <xdr:to>
      <xdr:col>16</xdr:col>
      <xdr:colOff>552450</xdr:colOff>
      <xdr:row>28</xdr:row>
      <xdr:rowOff>161924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609599</xdr:colOff>
      <xdr:row>34</xdr:row>
      <xdr:rowOff>0</xdr:rowOff>
    </xdr:from>
    <xdr:to>
      <xdr:col>12</xdr:col>
      <xdr:colOff>333374</xdr:colOff>
      <xdr:row>61</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2</xdr:row>
      <xdr:rowOff>142875</xdr:rowOff>
    </xdr:from>
    <xdr:to>
      <xdr:col>14</xdr:col>
      <xdr:colOff>447674</xdr:colOff>
      <xdr:row>29</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609599</xdr:colOff>
      <xdr:row>31</xdr:row>
      <xdr:rowOff>0</xdr:rowOff>
    </xdr:from>
    <xdr:to>
      <xdr:col>10</xdr:col>
      <xdr:colOff>342900</xdr:colOff>
      <xdr:row>54</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2</xdr:row>
      <xdr:rowOff>85724</xdr:rowOff>
    </xdr:from>
    <xdr:to>
      <xdr:col>14</xdr:col>
      <xdr:colOff>600075</xdr:colOff>
      <xdr:row>27</xdr:row>
      <xdr:rowOff>104774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24</xdr:row>
      <xdr:rowOff>0</xdr:rowOff>
    </xdr:from>
    <xdr:to>
      <xdr:col>11</xdr:col>
      <xdr:colOff>0</xdr:colOff>
      <xdr:row>48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66674</xdr:rowOff>
    </xdr:from>
    <xdr:to>
      <xdr:col>14</xdr:col>
      <xdr:colOff>0</xdr:colOff>
      <xdr:row>20</xdr:row>
      <xdr:rowOff>133349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114300</xdr:rowOff>
    </xdr:from>
    <xdr:to>
      <xdr:col>10</xdr:col>
      <xdr:colOff>352425</xdr:colOff>
      <xdr:row>26</xdr:row>
      <xdr:rowOff>104774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2</xdr:row>
      <xdr:rowOff>95251</xdr:rowOff>
    </xdr:from>
    <xdr:to>
      <xdr:col>20</xdr:col>
      <xdr:colOff>200025</xdr:colOff>
      <xdr:row>26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29</xdr:row>
      <xdr:rowOff>161924</xdr:rowOff>
    </xdr:from>
    <xdr:to>
      <xdr:col>11</xdr:col>
      <xdr:colOff>352425</xdr:colOff>
      <xdr:row>56</xdr:row>
      <xdr:rowOff>28574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ourism\Occupancy%20publication\Publication\Annual%20Publication%202015\Workings%20annual%20charts%20and%20tables%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ourism\Occupancy%20publication\Publication\Annual%20Publication%202015\Annual%20Occupancy%20Publication%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1.9"/>
      <sheetName val="Table 1.10"/>
      <sheetName val="Tables 1.11 - 1.13"/>
      <sheetName val="Charts 1.1a 1.1b"/>
      <sheetName val="Charts 1.2a 1.2b"/>
      <sheetName val="Charts 1.3a 1.3b"/>
      <sheetName val="Charts 1.4a 1.4b"/>
      <sheetName val="Charts 1.5a 1.5b"/>
      <sheetName val="Charts 1.6a 1.6b"/>
      <sheetName val="Charts 1.7a 1.7b 1.7c"/>
    </sheetNames>
    <sheetDataSet>
      <sheetData sheetId="0"/>
      <sheetData sheetId="1"/>
      <sheetData sheetId="2"/>
      <sheetData sheetId="3">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cell r="Q4" t="str">
            <v>Jan</v>
          </cell>
          <cell r="R4" t="str">
            <v>Feb</v>
          </cell>
          <cell r="S4" t="str">
            <v>Mar</v>
          </cell>
          <cell r="T4" t="str">
            <v>Apr</v>
          </cell>
          <cell r="U4" t="str">
            <v>May</v>
          </cell>
          <cell r="V4" t="str">
            <v>Jun</v>
          </cell>
          <cell r="W4" t="str">
            <v>Jul</v>
          </cell>
          <cell r="X4" t="str">
            <v>Aug</v>
          </cell>
          <cell r="Y4" t="str">
            <v>Sep</v>
          </cell>
          <cell r="Z4" t="str">
            <v>Oct</v>
          </cell>
          <cell r="AA4" t="str">
            <v>Nov</v>
          </cell>
          <cell r="AB4" t="str">
            <v>Dec</v>
          </cell>
        </row>
        <row r="5">
          <cell r="A5">
            <v>2011</v>
          </cell>
          <cell r="B5">
            <v>40</v>
          </cell>
          <cell r="C5">
            <v>51</v>
          </cell>
          <cell r="D5">
            <v>52</v>
          </cell>
          <cell r="E5">
            <v>55</v>
          </cell>
          <cell r="F5">
            <v>60</v>
          </cell>
          <cell r="G5">
            <v>68</v>
          </cell>
          <cell r="H5">
            <v>64</v>
          </cell>
          <cell r="I5">
            <v>71</v>
          </cell>
          <cell r="J5">
            <v>66</v>
          </cell>
          <cell r="K5">
            <v>61</v>
          </cell>
          <cell r="L5">
            <v>53</v>
          </cell>
          <cell r="M5">
            <v>46</v>
          </cell>
          <cell r="P5">
            <v>2011</v>
          </cell>
          <cell r="Q5">
            <v>28</v>
          </cell>
          <cell r="R5">
            <v>36</v>
          </cell>
          <cell r="S5">
            <v>36</v>
          </cell>
          <cell r="T5">
            <v>42</v>
          </cell>
          <cell r="U5">
            <v>43</v>
          </cell>
          <cell r="V5">
            <v>50</v>
          </cell>
          <cell r="W5">
            <v>50</v>
          </cell>
          <cell r="X5">
            <v>57</v>
          </cell>
          <cell r="Y5">
            <v>47</v>
          </cell>
          <cell r="Z5">
            <v>43</v>
          </cell>
          <cell r="AA5">
            <v>39</v>
          </cell>
          <cell r="AB5">
            <v>35</v>
          </cell>
        </row>
        <row r="6">
          <cell r="A6">
            <v>2012</v>
          </cell>
          <cell r="B6">
            <v>42</v>
          </cell>
          <cell r="C6">
            <v>54</v>
          </cell>
          <cell r="D6">
            <v>56</v>
          </cell>
          <cell r="E6">
            <v>67</v>
          </cell>
          <cell r="F6">
            <v>68</v>
          </cell>
          <cell r="G6">
            <v>77</v>
          </cell>
          <cell r="H6">
            <v>75</v>
          </cell>
          <cell r="I6">
            <v>81</v>
          </cell>
          <cell r="J6">
            <v>75</v>
          </cell>
          <cell r="K6">
            <v>64</v>
          </cell>
          <cell r="L6">
            <v>57</v>
          </cell>
          <cell r="M6">
            <v>50</v>
          </cell>
          <cell r="P6">
            <v>2012</v>
          </cell>
          <cell r="Q6">
            <v>31</v>
          </cell>
          <cell r="R6">
            <v>39</v>
          </cell>
          <cell r="S6">
            <v>41</v>
          </cell>
          <cell r="T6">
            <v>52</v>
          </cell>
          <cell r="U6">
            <v>52</v>
          </cell>
          <cell r="V6">
            <v>55</v>
          </cell>
          <cell r="W6">
            <v>59</v>
          </cell>
          <cell r="X6">
            <v>64</v>
          </cell>
          <cell r="Y6">
            <v>52</v>
          </cell>
          <cell r="Z6">
            <v>45</v>
          </cell>
          <cell r="AA6">
            <v>39</v>
          </cell>
          <cell r="AB6">
            <v>36</v>
          </cell>
        </row>
        <row r="7">
          <cell r="A7">
            <v>2013</v>
          </cell>
          <cell r="B7">
            <v>43</v>
          </cell>
          <cell r="C7">
            <v>54</v>
          </cell>
          <cell r="D7">
            <v>53</v>
          </cell>
          <cell r="E7">
            <v>59</v>
          </cell>
          <cell r="F7">
            <v>68</v>
          </cell>
          <cell r="G7">
            <v>77</v>
          </cell>
          <cell r="H7">
            <v>74</v>
          </cell>
          <cell r="I7">
            <v>82</v>
          </cell>
          <cell r="J7">
            <v>74</v>
          </cell>
          <cell r="K7">
            <v>68</v>
          </cell>
          <cell r="L7">
            <v>60</v>
          </cell>
          <cell r="M7">
            <v>49</v>
          </cell>
          <cell r="P7">
            <v>2013</v>
          </cell>
          <cell r="Q7">
            <v>28</v>
          </cell>
          <cell r="R7">
            <v>41</v>
          </cell>
          <cell r="S7">
            <v>42</v>
          </cell>
          <cell r="T7">
            <v>43</v>
          </cell>
          <cell r="U7">
            <v>49</v>
          </cell>
          <cell r="V7">
            <v>53</v>
          </cell>
          <cell r="W7">
            <v>51</v>
          </cell>
          <cell r="X7">
            <v>63</v>
          </cell>
          <cell r="Y7">
            <v>49</v>
          </cell>
          <cell r="Z7">
            <v>48</v>
          </cell>
          <cell r="AA7">
            <v>43</v>
          </cell>
          <cell r="AB7">
            <v>38</v>
          </cell>
        </row>
        <row r="8">
          <cell r="A8">
            <v>2014</v>
          </cell>
          <cell r="B8">
            <v>48</v>
          </cell>
          <cell r="C8">
            <v>59</v>
          </cell>
          <cell r="D8">
            <v>55</v>
          </cell>
          <cell r="E8">
            <v>67</v>
          </cell>
          <cell r="F8">
            <v>71</v>
          </cell>
          <cell r="G8">
            <v>73</v>
          </cell>
          <cell r="H8">
            <v>72</v>
          </cell>
          <cell r="I8">
            <v>81</v>
          </cell>
          <cell r="J8">
            <v>73</v>
          </cell>
          <cell r="K8">
            <v>64</v>
          </cell>
          <cell r="L8">
            <v>62</v>
          </cell>
          <cell r="M8">
            <v>49</v>
          </cell>
          <cell r="P8">
            <v>2014</v>
          </cell>
          <cell r="Q8">
            <v>29</v>
          </cell>
          <cell r="R8">
            <v>36</v>
          </cell>
          <cell r="S8">
            <v>40</v>
          </cell>
          <cell r="T8">
            <v>46</v>
          </cell>
          <cell r="U8">
            <v>49</v>
          </cell>
          <cell r="V8">
            <v>54</v>
          </cell>
          <cell r="W8">
            <v>54</v>
          </cell>
          <cell r="X8">
            <v>60</v>
          </cell>
          <cell r="Y8">
            <v>52</v>
          </cell>
          <cell r="Z8">
            <v>47</v>
          </cell>
          <cell r="AA8">
            <v>43</v>
          </cell>
          <cell r="AB8">
            <v>37</v>
          </cell>
        </row>
        <row r="9">
          <cell r="A9">
            <v>2015</v>
          </cell>
          <cell r="B9">
            <v>49</v>
          </cell>
          <cell r="C9">
            <v>61</v>
          </cell>
          <cell r="D9">
            <v>65</v>
          </cell>
          <cell r="E9">
            <v>70</v>
          </cell>
          <cell r="F9">
            <v>76</v>
          </cell>
          <cell r="G9">
            <v>79</v>
          </cell>
          <cell r="H9">
            <v>73</v>
          </cell>
          <cell r="I9">
            <v>81</v>
          </cell>
          <cell r="J9">
            <v>74</v>
          </cell>
          <cell r="K9">
            <v>64</v>
          </cell>
          <cell r="L9">
            <v>56</v>
          </cell>
          <cell r="M9">
            <v>51</v>
          </cell>
          <cell r="P9">
            <v>2015</v>
          </cell>
          <cell r="Q9">
            <v>36</v>
          </cell>
          <cell r="R9">
            <v>48</v>
          </cell>
          <cell r="S9">
            <v>47</v>
          </cell>
          <cell r="T9">
            <v>52</v>
          </cell>
          <cell r="U9">
            <v>58</v>
          </cell>
          <cell r="V9">
            <v>58</v>
          </cell>
          <cell r="W9">
            <v>59</v>
          </cell>
          <cell r="X9">
            <v>65</v>
          </cell>
          <cell r="Y9">
            <v>54</v>
          </cell>
          <cell r="Z9">
            <v>48</v>
          </cell>
          <cell r="AA9">
            <v>41</v>
          </cell>
          <cell r="AB9">
            <v>41</v>
          </cell>
        </row>
      </sheetData>
      <sheetData sheetId="4">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cell r="P4" t="str">
            <v>Jan</v>
          </cell>
          <cell r="Q4" t="str">
            <v>Feb</v>
          </cell>
          <cell r="R4" t="str">
            <v>Mar</v>
          </cell>
          <cell r="S4" t="str">
            <v>Apr</v>
          </cell>
          <cell r="T4" t="str">
            <v>May</v>
          </cell>
          <cell r="U4" t="str">
            <v>Jun</v>
          </cell>
          <cell r="V4" t="str">
            <v>Jul</v>
          </cell>
          <cell r="W4" t="str">
            <v>Aug</v>
          </cell>
          <cell r="X4" t="str">
            <v>Sep</v>
          </cell>
          <cell r="Y4" t="str">
            <v>Oct</v>
          </cell>
          <cell r="Z4" t="str">
            <v>Nov</v>
          </cell>
          <cell r="AA4" t="str">
            <v>Dec</v>
          </cell>
        </row>
        <row r="5">
          <cell r="A5">
            <v>2013</v>
          </cell>
          <cell r="B5">
            <v>20</v>
          </cell>
          <cell r="C5">
            <v>27</v>
          </cell>
          <cell r="D5">
            <v>26</v>
          </cell>
          <cell r="E5">
            <v>26</v>
          </cell>
          <cell r="F5">
            <v>38</v>
          </cell>
          <cell r="G5">
            <v>31</v>
          </cell>
          <cell r="H5">
            <v>37</v>
          </cell>
          <cell r="I5">
            <v>36</v>
          </cell>
          <cell r="J5">
            <v>31</v>
          </cell>
          <cell r="K5">
            <v>34</v>
          </cell>
          <cell r="L5">
            <v>29</v>
          </cell>
          <cell r="M5">
            <v>24</v>
          </cell>
          <cell r="O5">
            <v>2013</v>
          </cell>
          <cell r="P5">
            <v>12</v>
          </cell>
          <cell r="Q5">
            <v>19</v>
          </cell>
          <cell r="R5">
            <v>18</v>
          </cell>
          <cell r="S5">
            <v>19</v>
          </cell>
          <cell r="T5">
            <v>29</v>
          </cell>
          <cell r="U5">
            <v>24</v>
          </cell>
          <cell r="V5">
            <v>32</v>
          </cell>
          <cell r="W5">
            <v>29</v>
          </cell>
          <cell r="X5">
            <v>23</v>
          </cell>
          <cell r="Y5">
            <v>24</v>
          </cell>
          <cell r="Z5">
            <v>16</v>
          </cell>
          <cell r="AA5">
            <v>12</v>
          </cell>
        </row>
        <row r="6">
          <cell r="A6">
            <v>2014</v>
          </cell>
          <cell r="B6">
            <v>14</v>
          </cell>
          <cell r="C6">
            <v>17</v>
          </cell>
          <cell r="D6">
            <v>20</v>
          </cell>
          <cell r="E6">
            <v>23</v>
          </cell>
          <cell r="F6">
            <v>33</v>
          </cell>
          <cell r="G6">
            <v>38</v>
          </cell>
          <cell r="H6">
            <v>40</v>
          </cell>
          <cell r="I6">
            <v>49</v>
          </cell>
          <cell r="J6">
            <v>39</v>
          </cell>
          <cell r="K6">
            <v>26</v>
          </cell>
          <cell r="L6">
            <v>20</v>
          </cell>
          <cell r="M6">
            <v>16</v>
          </cell>
          <cell r="O6">
            <v>2014</v>
          </cell>
          <cell r="P6">
            <v>9</v>
          </cell>
          <cell r="Q6">
            <v>10</v>
          </cell>
          <cell r="R6">
            <v>14</v>
          </cell>
          <cell r="S6">
            <v>17</v>
          </cell>
          <cell r="T6">
            <v>25</v>
          </cell>
          <cell r="U6">
            <v>28</v>
          </cell>
          <cell r="V6">
            <v>34</v>
          </cell>
          <cell r="W6">
            <v>40</v>
          </cell>
          <cell r="X6">
            <v>27</v>
          </cell>
          <cell r="Y6">
            <v>19</v>
          </cell>
          <cell r="Z6">
            <v>14</v>
          </cell>
          <cell r="AA6">
            <v>12</v>
          </cell>
        </row>
        <row r="7">
          <cell r="A7">
            <v>2015</v>
          </cell>
          <cell r="B7">
            <v>15</v>
          </cell>
          <cell r="C7">
            <v>22</v>
          </cell>
          <cell r="D7">
            <v>23</v>
          </cell>
          <cell r="E7">
            <v>24</v>
          </cell>
          <cell r="F7">
            <v>34</v>
          </cell>
          <cell r="G7">
            <v>36</v>
          </cell>
          <cell r="H7">
            <v>38</v>
          </cell>
          <cell r="I7">
            <v>45</v>
          </cell>
          <cell r="J7">
            <v>32</v>
          </cell>
          <cell r="K7">
            <v>25</v>
          </cell>
          <cell r="L7">
            <v>18</v>
          </cell>
          <cell r="M7">
            <v>15</v>
          </cell>
          <cell r="O7">
            <v>2015</v>
          </cell>
          <cell r="P7">
            <v>11</v>
          </cell>
          <cell r="Q7">
            <v>14</v>
          </cell>
          <cell r="R7">
            <v>16</v>
          </cell>
          <cell r="S7">
            <v>17</v>
          </cell>
          <cell r="T7">
            <v>27</v>
          </cell>
          <cell r="U7">
            <v>27</v>
          </cell>
          <cell r="V7">
            <v>32</v>
          </cell>
          <cell r="W7">
            <v>37</v>
          </cell>
          <cell r="X7">
            <v>25</v>
          </cell>
          <cell r="Y7">
            <v>20</v>
          </cell>
          <cell r="Z7">
            <v>13</v>
          </cell>
          <cell r="AA7">
            <v>11</v>
          </cell>
        </row>
      </sheetData>
      <sheetData sheetId="5">
        <row r="4">
          <cell r="C4" t="str">
            <v>Northern Ireland</v>
          </cell>
          <cell r="D4" t="str">
            <v>Antrim &amp; Newtownabbey</v>
          </cell>
          <cell r="E4" t="str">
            <v>Ards &amp; North Down</v>
          </cell>
          <cell r="F4" t="str">
            <v>Armagh City, Banbridge &amp; Craigavon</v>
          </cell>
          <cell r="G4" t="str">
            <v xml:space="preserve">Belfast </v>
          </cell>
          <cell r="H4" t="str">
            <v xml:space="preserve">Causeway Coast &amp; Glens </v>
          </cell>
          <cell r="I4" t="str">
            <v xml:space="preserve">Derry City &amp; Strabane </v>
          </cell>
          <cell r="J4" t="str">
            <v xml:space="preserve">Fermanagh &amp; Omagh </v>
          </cell>
          <cell r="K4" t="str">
            <v xml:space="preserve">Mid &amp; East Antrim </v>
          </cell>
          <cell r="L4" t="str">
            <v xml:space="preserve">Mid Ulster </v>
          </cell>
          <cell r="M4" t="str">
            <v xml:space="preserve">Newry, Mourne &amp; Down </v>
          </cell>
        </row>
        <row r="5">
          <cell r="B5">
            <v>2011</v>
          </cell>
          <cell r="C5">
            <v>57</v>
          </cell>
          <cell r="D5">
            <v>47</v>
          </cell>
          <cell r="E5">
            <v>49</v>
          </cell>
          <cell r="F5">
            <v>49</v>
          </cell>
          <cell r="G5">
            <v>63</v>
          </cell>
          <cell r="H5">
            <v>57</v>
          </cell>
          <cell r="I5">
            <v>61</v>
          </cell>
          <cell r="J5">
            <v>55</v>
          </cell>
          <cell r="K5">
            <v>47</v>
          </cell>
          <cell r="L5">
            <v>45</v>
          </cell>
          <cell r="M5">
            <v>53</v>
          </cell>
        </row>
        <row r="6">
          <cell r="B6">
            <v>2012</v>
          </cell>
          <cell r="C6">
            <v>64</v>
          </cell>
          <cell r="D6">
            <v>50</v>
          </cell>
          <cell r="E6">
            <v>53</v>
          </cell>
          <cell r="F6">
            <v>44</v>
          </cell>
          <cell r="G6">
            <v>73</v>
          </cell>
          <cell r="H6">
            <v>59</v>
          </cell>
          <cell r="I6">
            <v>61</v>
          </cell>
          <cell r="J6">
            <v>65</v>
          </cell>
          <cell r="K6">
            <v>56</v>
          </cell>
          <cell r="L6">
            <v>46</v>
          </cell>
          <cell r="M6">
            <v>57</v>
          </cell>
        </row>
        <row r="7">
          <cell r="B7">
            <v>2013</v>
          </cell>
          <cell r="C7">
            <v>64</v>
          </cell>
          <cell r="D7">
            <v>50</v>
          </cell>
          <cell r="E7">
            <v>55</v>
          </cell>
          <cell r="F7">
            <v>54</v>
          </cell>
          <cell r="G7">
            <v>72</v>
          </cell>
          <cell r="H7">
            <v>58</v>
          </cell>
          <cell r="I7">
            <v>68</v>
          </cell>
          <cell r="J7">
            <v>58</v>
          </cell>
          <cell r="K7">
            <v>53</v>
          </cell>
          <cell r="L7">
            <v>42</v>
          </cell>
          <cell r="M7">
            <v>59</v>
          </cell>
        </row>
        <row r="8">
          <cell r="B8">
            <v>2014</v>
          </cell>
          <cell r="C8">
            <v>65</v>
          </cell>
          <cell r="D8">
            <v>58</v>
          </cell>
          <cell r="E8">
            <v>56</v>
          </cell>
          <cell r="F8">
            <v>56</v>
          </cell>
          <cell r="G8">
            <v>74</v>
          </cell>
          <cell r="H8">
            <v>59</v>
          </cell>
          <cell r="I8">
            <v>60</v>
          </cell>
          <cell r="J8">
            <v>59</v>
          </cell>
          <cell r="K8">
            <v>62</v>
          </cell>
          <cell r="L8">
            <v>47</v>
          </cell>
          <cell r="M8">
            <v>52</v>
          </cell>
        </row>
        <row r="9">
          <cell r="B9">
            <v>2015</v>
          </cell>
          <cell r="C9">
            <v>67</v>
          </cell>
          <cell r="D9">
            <v>61</v>
          </cell>
          <cell r="E9">
            <v>54</v>
          </cell>
          <cell r="F9">
            <v>55</v>
          </cell>
          <cell r="G9">
            <v>77</v>
          </cell>
          <cell r="H9">
            <v>59</v>
          </cell>
          <cell r="I9">
            <v>59</v>
          </cell>
          <cell r="J9">
            <v>59</v>
          </cell>
          <cell r="K9">
            <v>64</v>
          </cell>
          <cell r="L9">
            <v>48</v>
          </cell>
          <cell r="M9">
            <v>55</v>
          </cell>
        </row>
        <row r="33">
          <cell r="C33" t="str">
            <v>Northern Ireland</v>
          </cell>
          <cell r="D33" t="str">
            <v>Antrim &amp; Newtownabbey</v>
          </cell>
          <cell r="E33" t="str">
            <v>Ards &amp; North Down</v>
          </cell>
          <cell r="F33" t="str">
            <v xml:space="preserve">Belfast </v>
          </cell>
          <cell r="G33" t="str">
            <v xml:space="preserve">Causeway Coast &amp; Glens </v>
          </cell>
          <cell r="H33" t="str">
            <v xml:space="preserve">Derry City &amp; Strabane </v>
          </cell>
          <cell r="I33" t="str">
            <v xml:space="preserve">Fermanagh &amp; Omagh </v>
          </cell>
          <cell r="J33" t="str">
            <v xml:space="preserve">Mid &amp; East Antrim </v>
          </cell>
          <cell r="K33" t="str">
            <v xml:space="preserve">Mid Ulster </v>
          </cell>
          <cell r="L33" t="str">
            <v xml:space="preserve">Newry, Mourne &amp; Down </v>
          </cell>
          <cell r="M33" t="str">
            <v>Armagh City, Banbridge &amp; Craigavon</v>
          </cell>
        </row>
        <row r="34">
          <cell r="B34">
            <v>2011</v>
          </cell>
          <cell r="C34">
            <v>42</v>
          </cell>
          <cell r="D34">
            <v>32</v>
          </cell>
          <cell r="E34">
            <v>38</v>
          </cell>
          <cell r="F34">
            <v>47</v>
          </cell>
          <cell r="G34">
            <v>38</v>
          </cell>
          <cell r="H34">
            <v>45</v>
          </cell>
          <cell r="I34">
            <v>46</v>
          </cell>
          <cell r="J34">
            <v>35</v>
          </cell>
          <cell r="K34">
            <v>34</v>
          </cell>
          <cell r="L34">
            <v>42</v>
          </cell>
          <cell r="M34">
            <v>34</v>
          </cell>
        </row>
        <row r="35">
          <cell r="B35">
            <v>2012</v>
          </cell>
          <cell r="C35">
            <v>47</v>
          </cell>
          <cell r="D35">
            <v>36</v>
          </cell>
          <cell r="E35">
            <v>41</v>
          </cell>
          <cell r="F35">
            <v>55</v>
          </cell>
          <cell r="G35">
            <v>38</v>
          </cell>
          <cell r="H35">
            <v>45</v>
          </cell>
          <cell r="I35">
            <v>51</v>
          </cell>
          <cell r="J35">
            <v>46</v>
          </cell>
          <cell r="K35">
            <v>32</v>
          </cell>
          <cell r="L35">
            <v>44</v>
          </cell>
          <cell r="M35">
            <v>28</v>
          </cell>
        </row>
        <row r="36">
          <cell r="B36">
            <v>2013</v>
          </cell>
          <cell r="C36">
            <v>46</v>
          </cell>
          <cell r="D36">
            <v>35</v>
          </cell>
          <cell r="E36">
            <v>39</v>
          </cell>
          <cell r="F36">
            <v>55</v>
          </cell>
          <cell r="G36">
            <v>39</v>
          </cell>
          <cell r="H36">
            <v>46</v>
          </cell>
          <cell r="I36">
            <v>44</v>
          </cell>
          <cell r="J36">
            <v>41</v>
          </cell>
          <cell r="K36">
            <v>31</v>
          </cell>
          <cell r="L36">
            <v>42</v>
          </cell>
          <cell r="M36">
            <v>33</v>
          </cell>
        </row>
        <row r="37">
          <cell r="B37">
            <v>2014</v>
          </cell>
          <cell r="C37">
            <v>46</v>
          </cell>
          <cell r="D37">
            <v>41</v>
          </cell>
          <cell r="E37">
            <v>44</v>
          </cell>
          <cell r="F37">
            <v>51</v>
          </cell>
          <cell r="G37">
            <v>39</v>
          </cell>
          <cell r="H37">
            <v>46</v>
          </cell>
          <cell r="I37">
            <v>49</v>
          </cell>
          <cell r="J37">
            <v>49</v>
          </cell>
          <cell r="K37">
            <v>33</v>
          </cell>
          <cell r="L37">
            <v>40</v>
          </cell>
          <cell r="M37">
            <v>38</v>
          </cell>
        </row>
        <row r="38">
          <cell r="B38">
            <v>2015</v>
          </cell>
          <cell r="C38">
            <v>50</v>
          </cell>
          <cell r="D38">
            <v>44</v>
          </cell>
          <cell r="E38">
            <v>44</v>
          </cell>
          <cell r="F38">
            <v>60</v>
          </cell>
          <cell r="G38">
            <v>38</v>
          </cell>
          <cell r="H38">
            <v>47</v>
          </cell>
          <cell r="I38">
            <v>49</v>
          </cell>
          <cell r="J38">
            <v>51</v>
          </cell>
          <cell r="K38">
            <v>37</v>
          </cell>
          <cell r="L38">
            <v>43</v>
          </cell>
          <cell r="M38">
            <v>37</v>
          </cell>
        </row>
      </sheetData>
      <sheetData sheetId="6">
        <row r="4">
          <cell r="C4" t="str">
            <v>Northern Ireland</v>
          </cell>
          <cell r="D4" t="str">
            <v xml:space="preserve">Ards &amp; North Down </v>
          </cell>
          <cell r="E4" t="str">
            <v>Armagh City, Banbridge &amp; Craigavon</v>
          </cell>
          <cell r="F4" t="str">
            <v xml:space="preserve">Causeway Coast &amp; Glens </v>
          </cell>
          <cell r="G4" t="str">
            <v>Derry City &amp; Strabane</v>
          </cell>
          <cell r="H4" t="str">
            <v xml:space="preserve">Fermanagh &amp; Omagh </v>
          </cell>
          <cell r="I4" t="str">
            <v>Lisburn &amp; Castlereagh</v>
          </cell>
          <cell r="J4" t="str">
            <v xml:space="preserve">Mid &amp; East Antrim </v>
          </cell>
          <cell r="K4" t="str">
            <v xml:space="preserve">Mid Ulster </v>
          </cell>
          <cell r="L4" t="str">
            <v xml:space="preserve">Newry, Mourne &amp; Down </v>
          </cell>
        </row>
        <row r="5">
          <cell r="B5">
            <v>2013</v>
          </cell>
          <cell r="C5">
            <v>30</v>
          </cell>
          <cell r="D5">
            <v>13</v>
          </cell>
          <cell r="E5">
            <v>17</v>
          </cell>
          <cell r="F5">
            <v>28</v>
          </cell>
          <cell r="G5">
            <v>18</v>
          </cell>
          <cell r="H5">
            <v>27</v>
          </cell>
          <cell r="I5">
            <v>28</v>
          </cell>
          <cell r="J5">
            <v>24</v>
          </cell>
          <cell r="K5">
            <v>34</v>
          </cell>
          <cell r="L5">
            <v>20</v>
          </cell>
        </row>
        <row r="6">
          <cell r="B6">
            <v>2014</v>
          </cell>
          <cell r="C6">
            <v>28</v>
          </cell>
          <cell r="D6">
            <v>21</v>
          </cell>
          <cell r="E6">
            <v>23</v>
          </cell>
          <cell r="F6">
            <v>33</v>
          </cell>
          <cell r="G6">
            <v>28</v>
          </cell>
          <cell r="H6">
            <v>26</v>
          </cell>
          <cell r="I6">
            <v>30</v>
          </cell>
          <cell r="J6">
            <v>23</v>
          </cell>
          <cell r="K6">
            <v>19</v>
          </cell>
          <cell r="L6">
            <v>25</v>
          </cell>
        </row>
        <row r="7">
          <cell r="B7">
            <v>2015</v>
          </cell>
          <cell r="C7">
            <v>27</v>
          </cell>
          <cell r="D7">
            <v>18</v>
          </cell>
          <cell r="E7">
            <v>16</v>
          </cell>
          <cell r="F7">
            <v>28</v>
          </cell>
          <cell r="G7">
            <v>13</v>
          </cell>
          <cell r="H7">
            <v>30</v>
          </cell>
          <cell r="I7">
            <v>39</v>
          </cell>
          <cell r="J7">
            <v>44</v>
          </cell>
          <cell r="K7">
            <v>28</v>
          </cell>
          <cell r="L7">
            <v>17</v>
          </cell>
        </row>
        <row r="29">
          <cell r="C29" t="str">
            <v>Northern Ireland</v>
          </cell>
          <cell r="D29" t="str">
            <v xml:space="preserve">Ards &amp; North Down </v>
          </cell>
          <cell r="E29" t="str">
            <v>Armagh City, Banbridge &amp; Craigavon</v>
          </cell>
          <cell r="F29" t="str">
            <v xml:space="preserve">Causeway Coast &amp; Glens </v>
          </cell>
          <cell r="G29" t="str">
            <v>Derry City &amp; Strabane</v>
          </cell>
          <cell r="H29" t="str">
            <v xml:space="preserve">Fermanagh &amp; Omagh </v>
          </cell>
          <cell r="I29" t="str">
            <v>Lisburn &amp; Castlereagh</v>
          </cell>
          <cell r="J29" t="str">
            <v xml:space="preserve">Mid &amp; East Antrim </v>
          </cell>
          <cell r="K29" t="str">
            <v xml:space="preserve">Mid Ulster </v>
          </cell>
          <cell r="L29" t="str">
            <v xml:space="preserve">Newry, Mourne &amp; Down </v>
          </cell>
        </row>
        <row r="30">
          <cell r="B30">
            <v>2013</v>
          </cell>
          <cell r="C30">
            <v>22</v>
          </cell>
          <cell r="D30">
            <v>9</v>
          </cell>
          <cell r="E30">
            <v>12</v>
          </cell>
          <cell r="F30">
            <v>21</v>
          </cell>
          <cell r="G30">
            <v>12</v>
          </cell>
          <cell r="H30">
            <v>20</v>
          </cell>
          <cell r="I30">
            <v>21</v>
          </cell>
          <cell r="J30">
            <v>19</v>
          </cell>
          <cell r="K30">
            <v>25</v>
          </cell>
          <cell r="L30">
            <v>15</v>
          </cell>
        </row>
        <row r="31">
          <cell r="B31">
            <v>2014</v>
          </cell>
          <cell r="C31">
            <v>21</v>
          </cell>
          <cell r="D31">
            <v>15</v>
          </cell>
          <cell r="E31">
            <v>16</v>
          </cell>
          <cell r="F31">
            <v>26</v>
          </cell>
          <cell r="G31">
            <v>20</v>
          </cell>
          <cell r="H31">
            <v>17</v>
          </cell>
          <cell r="I31">
            <v>19</v>
          </cell>
          <cell r="J31">
            <v>21</v>
          </cell>
          <cell r="K31">
            <v>16</v>
          </cell>
          <cell r="L31">
            <v>19</v>
          </cell>
        </row>
        <row r="32">
          <cell r="B32">
            <v>2015</v>
          </cell>
          <cell r="C32">
            <v>20</v>
          </cell>
          <cell r="D32">
            <v>13</v>
          </cell>
          <cell r="E32">
            <v>11</v>
          </cell>
          <cell r="F32">
            <v>23</v>
          </cell>
          <cell r="G32">
            <v>10</v>
          </cell>
          <cell r="H32">
            <v>21</v>
          </cell>
          <cell r="I32">
            <v>30</v>
          </cell>
          <cell r="J32">
            <v>34</v>
          </cell>
          <cell r="K32">
            <v>21</v>
          </cell>
          <cell r="L32">
            <v>12</v>
          </cell>
        </row>
      </sheetData>
      <sheetData sheetId="7">
        <row r="4">
          <cell r="BJ4" t="str">
            <v>Number</v>
          </cell>
        </row>
      </sheetData>
      <sheetData sheetId="8">
        <row r="3">
          <cell r="W3" t="str">
            <v>Number thousands</v>
          </cell>
        </row>
      </sheetData>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ock Output December 2015"/>
      <sheetName val="Stock and Occupancy charts"/>
      <sheetName val="Combined Occupancy Workings"/>
      <sheetName val="Hotel and GHBB Occupancy"/>
      <sheetName val="Occupancy charts 2011 - 2015"/>
      <sheetName val="Arrivals"/>
      <sheetName val="Guests"/>
    </sheetNames>
    <sheetDataSet>
      <sheetData sheetId="0"/>
      <sheetData sheetId="1">
        <row r="2">
          <cell r="X2" t="str">
            <v>room stock</v>
          </cell>
        </row>
        <row r="3">
          <cell r="W3" t="str">
            <v>Antrim and Newtownabbey</v>
          </cell>
          <cell r="X3">
            <v>6.7923482118103687E-2</v>
          </cell>
        </row>
        <row r="4">
          <cell r="W4" t="str">
            <v>Ards and North Down</v>
          </cell>
          <cell r="X4">
            <v>4.5097495610387207E-2</v>
          </cell>
        </row>
        <row r="5">
          <cell r="W5" t="str">
            <v>Armagh City, Banbridge and Craigavon</v>
          </cell>
          <cell r="X5">
            <v>3.1512799186766471E-2</v>
          </cell>
        </row>
        <row r="6">
          <cell r="W6" t="str">
            <v>Belfast</v>
          </cell>
          <cell r="X6">
            <v>0.33906293318547265</v>
          </cell>
        </row>
        <row r="7">
          <cell r="W7" t="str">
            <v>Causeway Coast and Glens</v>
          </cell>
          <cell r="X7">
            <v>0.14028278347657333</v>
          </cell>
        </row>
        <row r="8">
          <cell r="W8" t="str">
            <v>Derry City and Strabane</v>
          </cell>
          <cell r="X8">
            <v>8.0861288235837728E-2</v>
          </cell>
        </row>
        <row r="9">
          <cell r="W9" t="str">
            <v>Fermanagh and Omagh</v>
          </cell>
          <cell r="X9">
            <v>7.4854449681175494E-2</v>
          </cell>
        </row>
        <row r="10">
          <cell r="W10" t="str">
            <v>Lisburn and Castlereagh</v>
          </cell>
          <cell r="X10">
            <v>3.3545883005267535E-2</v>
          </cell>
        </row>
        <row r="11">
          <cell r="W11" t="str">
            <v>Mid and East Antrim</v>
          </cell>
          <cell r="X11">
            <v>5.8959430736530823E-2</v>
          </cell>
        </row>
        <row r="12">
          <cell r="W12" t="str">
            <v>Mid Ulster</v>
          </cell>
          <cell r="X12">
            <v>3.4192773311154237E-2</v>
          </cell>
        </row>
        <row r="13">
          <cell r="W13" t="str">
            <v>Newry, Mourne and Down</v>
          </cell>
          <cell r="X13">
            <v>9.3706681452730797E-2</v>
          </cell>
        </row>
        <row r="31">
          <cell r="B31" t="str">
            <v>Hotel</v>
          </cell>
          <cell r="D31">
            <v>7821.9999999999945</v>
          </cell>
          <cell r="E31">
            <v>17545</v>
          </cell>
        </row>
        <row r="32">
          <cell r="B32" t="str">
            <v>Guest House</v>
          </cell>
          <cell r="D32">
            <v>717.00000000000011</v>
          </cell>
          <cell r="E32">
            <v>1654.9999999999995</v>
          </cell>
        </row>
        <row r="33">
          <cell r="B33" t="str">
            <v>Bed &amp; Breakfast</v>
          </cell>
          <cell r="D33">
            <v>1871.9999999999998</v>
          </cell>
          <cell r="E33">
            <v>4240.0000000000073</v>
          </cell>
        </row>
        <row r="34">
          <cell r="B34" t="str">
            <v>Guest Accommodation</v>
          </cell>
          <cell r="D34">
            <v>409.99999999999989</v>
          </cell>
          <cell r="E34">
            <v>980.99999999999989</v>
          </cell>
        </row>
      </sheetData>
      <sheetData sheetId="2"/>
      <sheetData sheetId="3"/>
      <sheetData sheetId="4"/>
      <sheetData sheetId="5">
        <row r="4">
          <cell r="U4" t="str">
            <v>Northern Ireland</v>
          </cell>
          <cell r="V4">
            <v>0.48618662273233954</v>
          </cell>
        </row>
        <row r="5">
          <cell r="U5" t="str">
            <v>Great Britain</v>
          </cell>
          <cell r="V5">
            <v>0.24863841543397536</v>
          </cell>
        </row>
        <row r="6">
          <cell r="U6" t="str">
            <v>Republic of Ireland</v>
          </cell>
          <cell r="V6">
            <v>9.9823278689832526E-2</v>
          </cell>
        </row>
        <row r="7">
          <cell r="U7" t="str">
            <v>Europe</v>
          </cell>
          <cell r="V7">
            <v>4.7079142110455469E-2</v>
          </cell>
        </row>
        <row r="8">
          <cell r="U8" t="str">
            <v>North America</v>
          </cell>
          <cell r="V8">
            <v>5.4344413985535175E-2</v>
          </cell>
        </row>
        <row r="9">
          <cell r="U9" t="str">
            <v>Other Overseas</v>
          </cell>
          <cell r="V9">
            <v>6.392812704786198E-2</v>
          </cell>
        </row>
        <row r="23">
          <cell r="V23">
            <v>2015</v>
          </cell>
        </row>
        <row r="24">
          <cell r="U24" t="str">
            <v>Northern Ireland</v>
          </cell>
          <cell r="V24">
            <v>0.36733221645432163</v>
          </cell>
        </row>
        <row r="25">
          <cell r="U25" t="str">
            <v>Great Britain</v>
          </cell>
          <cell r="V25">
            <v>0.23717947190203756</v>
          </cell>
        </row>
        <row r="26">
          <cell r="U26" t="str">
            <v>Republic of Ireland</v>
          </cell>
          <cell r="V26">
            <v>0.10234055053430929</v>
          </cell>
        </row>
        <row r="27">
          <cell r="U27" t="str">
            <v>Europe</v>
          </cell>
          <cell r="V27">
            <v>0.14297525335094299</v>
          </cell>
        </row>
        <row r="28">
          <cell r="U28" t="str">
            <v>North America</v>
          </cell>
          <cell r="V28">
            <v>0.10739616828780307</v>
          </cell>
        </row>
        <row r="29">
          <cell r="U29" t="str">
            <v>Other Overseas</v>
          </cell>
          <cell r="V29">
            <v>4.2776339470585442E-2</v>
          </cell>
        </row>
      </sheetData>
      <sheetData sheetId="6">
        <row r="2">
          <cell r="V2">
            <v>2015</v>
          </cell>
        </row>
        <row r="3">
          <cell r="U3" t="str">
            <v>Northern Ireland</v>
          </cell>
          <cell r="V3">
            <v>0.42681463792677216</v>
          </cell>
        </row>
        <row r="4">
          <cell r="U4" t="str">
            <v>Great Britain</v>
          </cell>
          <cell r="V4">
            <v>0.28791598825263859</v>
          </cell>
        </row>
        <row r="5">
          <cell r="U5" t="str">
            <v>Other Overseas</v>
          </cell>
          <cell r="V5">
            <v>0.28526937382058937</v>
          </cell>
        </row>
        <row r="23">
          <cell r="V23">
            <v>2015</v>
          </cell>
        </row>
        <row r="24">
          <cell r="U24" t="str">
            <v>Northern Ireland</v>
          </cell>
          <cell r="V24">
            <v>0.3579462819543221</v>
          </cell>
        </row>
        <row r="25">
          <cell r="U25" t="str">
            <v>Great Britain</v>
          </cell>
          <cell r="V25">
            <v>0.2552223130149146</v>
          </cell>
        </row>
        <row r="26">
          <cell r="U26" t="str">
            <v>Other Overseas</v>
          </cell>
          <cell r="V26">
            <v>0.3868314050307633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mcauley@dfp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100"/>
  <sheetViews>
    <sheetView tabSelected="1" workbookViewId="0"/>
  </sheetViews>
  <sheetFormatPr defaultRowHeight="12.75"/>
  <cols>
    <col min="1" max="1" width="27.7109375" customWidth="1"/>
    <col min="2" max="2" width="42.85546875" customWidth="1"/>
    <col min="3" max="3" width="14.7109375" customWidth="1"/>
  </cols>
  <sheetData>
    <row r="1" spans="1:9">
      <c r="A1" s="150" t="s">
        <v>102</v>
      </c>
      <c r="B1" s="149" t="s">
        <v>108</v>
      </c>
      <c r="C1" s="151" t="s">
        <v>42</v>
      </c>
    </row>
    <row r="2" spans="1:9">
      <c r="A2" s="150" t="s">
        <v>36</v>
      </c>
      <c r="B2" s="149" t="s">
        <v>43</v>
      </c>
      <c r="C2" s="152" t="s">
        <v>218</v>
      </c>
    </row>
    <row r="3" spans="1:9" ht="25.5">
      <c r="A3" s="150" t="s">
        <v>37</v>
      </c>
      <c r="B3" s="149" t="s">
        <v>101</v>
      </c>
      <c r="C3" s="151"/>
    </row>
    <row r="4" spans="1:9">
      <c r="A4" s="150" t="s">
        <v>38</v>
      </c>
      <c r="B4" s="153" t="s">
        <v>48</v>
      </c>
      <c r="C4" s="150"/>
    </row>
    <row r="5" spans="1:9">
      <c r="A5" s="150" t="s">
        <v>39</v>
      </c>
      <c r="B5" s="153" t="s">
        <v>95</v>
      </c>
      <c r="C5" s="154"/>
    </row>
    <row r="6" spans="1:9">
      <c r="A6" s="308" t="s">
        <v>40</v>
      </c>
      <c r="B6" s="153" t="s">
        <v>45</v>
      </c>
      <c r="C6" s="155"/>
    </row>
    <row r="7" spans="1:9">
      <c r="A7" s="308"/>
      <c r="B7" s="153" t="s">
        <v>46</v>
      </c>
      <c r="C7" s="154"/>
    </row>
    <row r="8" spans="1:9">
      <c r="A8" s="308"/>
      <c r="B8" s="156" t="s">
        <v>47</v>
      </c>
      <c r="C8" s="157"/>
    </row>
    <row r="9" spans="1:9">
      <c r="A9" s="150" t="s">
        <v>41</v>
      </c>
      <c r="B9" s="153" t="s">
        <v>44</v>
      </c>
      <c r="C9" s="157"/>
    </row>
    <row r="12" spans="1:9">
      <c r="A12" s="2" t="s">
        <v>49</v>
      </c>
    </row>
    <row r="13" spans="1:9">
      <c r="A13" s="160" t="s">
        <v>56</v>
      </c>
    </row>
    <row r="14" spans="1:9">
      <c r="A14" s="160"/>
    </row>
    <row r="15" spans="1:9" ht="29.25" customHeight="1">
      <c r="A15" s="307" t="s">
        <v>146</v>
      </c>
      <c r="B15" s="307"/>
      <c r="C15" s="307"/>
      <c r="D15" s="307"/>
      <c r="E15" s="307"/>
      <c r="F15" s="307"/>
      <c r="G15" s="307"/>
      <c r="H15" s="307"/>
      <c r="I15" s="307"/>
    </row>
    <row r="16" spans="1:9">
      <c r="A16" s="36"/>
    </row>
    <row r="17" spans="1:9">
      <c r="A17" s="307" t="s">
        <v>147</v>
      </c>
      <c r="B17" s="307"/>
      <c r="C17" s="307"/>
      <c r="D17" s="307"/>
      <c r="E17" s="307"/>
      <c r="F17" s="307"/>
      <c r="G17" s="307"/>
      <c r="H17" s="307"/>
      <c r="I17" s="307"/>
    </row>
    <row r="18" spans="1:9">
      <c r="A18" s="307"/>
      <c r="B18" s="307"/>
      <c r="C18" s="307"/>
      <c r="D18" s="307"/>
      <c r="E18" s="307"/>
      <c r="F18" s="307"/>
      <c r="G18" s="307"/>
      <c r="H18" s="307"/>
      <c r="I18" s="307"/>
    </row>
    <row r="19" spans="1:9" ht="48" customHeight="1">
      <c r="A19" s="307"/>
      <c r="B19" s="307"/>
      <c r="C19" s="307"/>
      <c r="D19" s="307"/>
      <c r="E19" s="307"/>
      <c r="F19" s="307"/>
      <c r="G19" s="307"/>
      <c r="H19" s="307"/>
      <c r="I19" s="307"/>
    </row>
    <row r="20" spans="1:9">
      <c r="A20" s="200"/>
      <c r="B20" s="200"/>
      <c r="C20" s="200"/>
      <c r="D20" s="200"/>
      <c r="E20" s="200"/>
      <c r="F20" s="200"/>
      <c r="G20" s="200"/>
      <c r="H20" s="200"/>
      <c r="I20" s="200"/>
    </row>
    <row r="21" spans="1:9">
      <c r="A21" s="309" t="s">
        <v>257</v>
      </c>
      <c r="B21" s="310"/>
      <c r="C21" s="310"/>
      <c r="D21" s="310"/>
      <c r="E21" s="310"/>
      <c r="F21" s="310"/>
      <c r="G21" s="310"/>
      <c r="H21" s="310"/>
      <c r="I21" s="310"/>
    </row>
    <row r="22" spans="1:9" ht="31.5" customHeight="1">
      <c r="A22" s="310"/>
      <c r="B22" s="310"/>
      <c r="C22" s="310"/>
      <c r="D22" s="310"/>
      <c r="E22" s="310"/>
      <c r="F22" s="310"/>
      <c r="G22" s="310"/>
      <c r="H22" s="310"/>
      <c r="I22" s="310"/>
    </row>
    <row r="23" spans="1:9">
      <c r="A23" s="201"/>
    </row>
    <row r="24" spans="1:9">
      <c r="A24" s="307" t="s">
        <v>100</v>
      </c>
      <c r="B24" s="307"/>
      <c r="C24" s="307"/>
      <c r="D24" s="307"/>
      <c r="E24" s="307"/>
      <c r="F24" s="307"/>
      <c r="G24" s="307"/>
      <c r="H24" s="307"/>
      <c r="I24" s="307"/>
    </row>
    <row r="25" spans="1:9">
      <c r="A25" s="307"/>
      <c r="B25" s="307"/>
      <c r="C25" s="307"/>
      <c r="D25" s="307"/>
      <c r="E25" s="307"/>
      <c r="F25" s="307"/>
      <c r="G25" s="307"/>
      <c r="H25" s="307"/>
      <c r="I25" s="307"/>
    </row>
    <row r="26" spans="1:9" ht="6.75" customHeight="1">
      <c r="A26" s="307"/>
      <c r="B26" s="307"/>
      <c r="C26" s="307"/>
      <c r="D26" s="307"/>
      <c r="E26" s="307"/>
      <c r="F26" s="307"/>
      <c r="G26" s="307"/>
      <c r="H26" s="307"/>
      <c r="I26" s="307"/>
    </row>
    <row r="27" spans="1:9">
      <c r="A27" s="36"/>
    </row>
    <row r="28" spans="1:9">
      <c r="A28" s="307" t="s">
        <v>93</v>
      </c>
      <c r="B28" s="307"/>
      <c r="C28" s="307"/>
      <c r="D28" s="307"/>
      <c r="E28" s="307"/>
      <c r="F28" s="307"/>
      <c r="G28" s="307"/>
      <c r="H28" s="307"/>
      <c r="I28" s="307"/>
    </row>
    <row r="29" spans="1:9">
      <c r="A29" s="307"/>
      <c r="B29" s="307"/>
      <c r="C29" s="307"/>
      <c r="D29" s="307"/>
      <c r="E29" s="307"/>
      <c r="F29" s="307"/>
      <c r="G29" s="307"/>
      <c r="H29" s="307"/>
      <c r="I29" s="307"/>
    </row>
    <row r="30" spans="1:9">
      <c r="A30" s="307"/>
      <c r="B30" s="307"/>
      <c r="C30" s="307"/>
      <c r="D30" s="307"/>
      <c r="E30" s="307"/>
      <c r="F30" s="307"/>
      <c r="G30" s="307"/>
      <c r="H30" s="307"/>
      <c r="I30" s="307"/>
    </row>
    <row r="31" spans="1:9">
      <c r="A31" s="160"/>
    </row>
    <row r="32" spans="1:9">
      <c r="A32" s="36"/>
    </row>
    <row r="33" spans="1:1">
      <c r="A33" s="160" t="s">
        <v>57</v>
      </c>
    </row>
    <row r="34" spans="1:1">
      <c r="A34" s="36" t="s">
        <v>58</v>
      </c>
    </row>
    <row r="35" spans="1:1">
      <c r="A35" s="36" t="s">
        <v>66</v>
      </c>
    </row>
    <row r="36" spans="1:1">
      <c r="A36" s="36" t="s">
        <v>67</v>
      </c>
    </row>
    <row r="37" spans="1:1">
      <c r="A37" s="36" t="s">
        <v>68</v>
      </c>
    </row>
    <row r="38" spans="1:1">
      <c r="A38" s="36" t="s">
        <v>69</v>
      </c>
    </row>
    <row r="39" spans="1:1">
      <c r="A39" s="36" t="s">
        <v>59</v>
      </c>
    </row>
    <row r="40" spans="1:1">
      <c r="A40" s="36" t="s">
        <v>70</v>
      </c>
    </row>
    <row r="42" spans="1:1" ht="12.75" customHeight="1">
      <c r="A42" t="s">
        <v>50</v>
      </c>
    </row>
    <row r="44" spans="1:1">
      <c r="A44" s="2" t="s">
        <v>51</v>
      </c>
    </row>
    <row r="45" spans="1:1" s="36" customFormat="1">
      <c r="A45" s="2"/>
    </row>
    <row r="46" spans="1:1" s="36" customFormat="1">
      <c r="A46" s="160" t="s">
        <v>60</v>
      </c>
    </row>
    <row r="47" spans="1:1" s="36" customFormat="1">
      <c r="A47" s="36" t="s">
        <v>103</v>
      </c>
    </row>
    <row r="48" spans="1:1" s="36" customFormat="1">
      <c r="A48" s="36" t="s">
        <v>73</v>
      </c>
    </row>
    <row r="49" spans="1:1" s="36" customFormat="1">
      <c r="A49" s="36" t="s">
        <v>104</v>
      </c>
    </row>
    <row r="50" spans="1:1" s="36" customFormat="1">
      <c r="A50" s="2"/>
    </row>
    <row r="51" spans="1:1" s="36" customFormat="1">
      <c r="A51" s="160" t="s">
        <v>61</v>
      </c>
    </row>
    <row r="52" spans="1:1" s="36" customFormat="1">
      <c r="A52" s="36" t="s">
        <v>62</v>
      </c>
    </row>
    <row r="53" spans="1:1" s="36" customFormat="1">
      <c r="A53" s="158"/>
    </row>
    <row r="54" spans="1:1" s="36" customFormat="1">
      <c r="A54" s="161" t="s">
        <v>72</v>
      </c>
    </row>
    <row r="55" spans="1:1" s="36" customFormat="1">
      <c r="A55" s="36" t="s">
        <v>74</v>
      </c>
    </row>
    <row r="56" spans="1:1" s="36" customFormat="1">
      <c r="A56" s="36" t="s">
        <v>105</v>
      </c>
    </row>
    <row r="57" spans="1:1" s="36" customFormat="1">
      <c r="A57" s="36" t="s">
        <v>106</v>
      </c>
    </row>
    <row r="58" spans="1:1" s="36" customFormat="1">
      <c r="A58" s="159" t="s">
        <v>141</v>
      </c>
    </row>
    <row r="59" spans="1:1" s="36" customFormat="1">
      <c r="A59" s="159"/>
    </row>
    <row r="60" spans="1:1" s="36" customFormat="1">
      <c r="A60" s="161" t="s">
        <v>71</v>
      </c>
    </row>
    <row r="61" spans="1:1" s="36" customFormat="1">
      <c r="A61" s="36" t="s">
        <v>86</v>
      </c>
    </row>
    <row r="62" spans="1:1" s="36" customFormat="1">
      <c r="A62" s="36" t="s">
        <v>87</v>
      </c>
    </row>
    <row r="63" spans="1:1" s="36" customFormat="1">
      <c r="A63" s="36" t="s">
        <v>107</v>
      </c>
    </row>
    <row r="64" spans="1:1" s="36" customFormat="1"/>
    <row r="65" spans="1:1" s="36" customFormat="1">
      <c r="A65" s="160" t="s">
        <v>63</v>
      </c>
    </row>
    <row r="66" spans="1:1" s="36" customFormat="1"/>
    <row r="67" spans="1:1" s="36" customFormat="1">
      <c r="A67" s="160" t="s">
        <v>64</v>
      </c>
    </row>
    <row r="68" spans="1:1" s="36" customFormat="1">
      <c r="A68" s="36" t="s">
        <v>88</v>
      </c>
    </row>
    <row r="69" spans="1:1" s="36" customFormat="1">
      <c r="A69" s="36" t="s">
        <v>89</v>
      </c>
    </row>
    <row r="70" spans="1:1" s="36" customFormat="1"/>
    <row r="71" spans="1:1" s="36" customFormat="1"/>
    <row r="72" spans="1:1" s="36" customFormat="1">
      <c r="A72" s="160" t="s">
        <v>65</v>
      </c>
    </row>
    <row r="73" spans="1:1" s="36" customFormat="1">
      <c r="A73" s="159" t="s">
        <v>91</v>
      </c>
    </row>
    <row r="74" spans="1:1" s="36" customFormat="1">
      <c r="A74" s="159" t="s">
        <v>92</v>
      </c>
    </row>
    <row r="75" spans="1:1" s="36" customFormat="1">
      <c r="A75" s="159" t="s">
        <v>140</v>
      </c>
    </row>
    <row r="76" spans="1:1">
      <c r="A76" s="36" t="s">
        <v>90</v>
      </c>
    </row>
    <row r="77" spans="1:1">
      <c r="A77" s="36"/>
    </row>
    <row r="78" spans="1:1">
      <c r="A78" s="182" t="s">
        <v>129</v>
      </c>
    </row>
    <row r="79" spans="1:1">
      <c r="A79" s="159" t="s">
        <v>171</v>
      </c>
    </row>
    <row r="80" spans="1:1">
      <c r="A80" s="36"/>
    </row>
    <row r="81" spans="1:4">
      <c r="A81" s="2" t="s">
        <v>52</v>
      </c>
    </row>
    <row r="82" spans="1:4">
      <c r="A82" s="203" t="s">
        <v>170</v>
      </c>
    </row>
    <row r="83" spans="1:4">
      <c r="A83" s="168" t="s">
        <v>159</v>
      </c>
      <c r="D83" s="202"/>
    </row>
    <row r="84" spans="1:4">
      <c r="A84" s="168" t="s">
        <v>160</v>
      </c>
    </row>
    <row r="85" spans="1:4">
      <c r="A85" s="168" t="s">
        <v>161</v>
      </c>
    </row>
    <row r="86" spans="1:4">
      <c r="A86" s="168" t="s">
        <v>162</v>
      </c>
    </row>
    <row r="87" spans="1:4">
      <c r="A87" s="168" t="s">
        <v>163</v>
      </c>
    </row>
    <row r="88" spans="1:4">
      <c r="A88" s="168" t="s">
        <v>164</v>
      </c>
    </row>
    <row r="89" spans="1:4">
      <c r="A89" s="168" t="s">
        <v>165</v>
      </c>
    </row>
    <row r="90" spans="1:4">
      <c r="A90" s="168" t="s">
        <v>166</v>
      </c>
    </row>
    <row r="91" spans="1:4">
      <c r="A91" s="168" t="s">
        <v>167</v>
      </c>
    </row>
    <row r="92" spans="1:4">
      <c r="A92" s="168" t="s">
        <v>168</v>
      </c>
    </row>
    <row r="93" spans="1:4">
      <c r="A93" s="168" t="s">
        <v>169</v>
      </c>
    </row>
    <row r="95" spans="1:4" ht="12.75" customHeight="1">
      <c r="A95" s="2" t="s">
        <v>53</v>
      </c>
    </row>
    <row r="96" spans="1:4">
      <c r="A96" s="168" t="s">
        <v>94</v>
      </c>
    </row>
    <row r="97" spans="1:1">
      <c r="A97" s="167"/>
    </row>
    <row r="99" spans="1:1">
      <c r="A99" s="2" t="s">
        <v>54</v>
      </c>
    </row>
    <row r="100" spans="1:1">
      <c r="A100" s="167" t="s">
        <v>55</v>
      </c>
    </row>
  </sheetData>
  <mergeCells count="6">
    <mergeCell ref="A28:I30"/>
    <mergeCell ref="A6:A8"/>
    <mergeCell ref="A15:I15"/>
    <mergeCell ref="A17:I19"/>
    <mergeCell ref="A21:I22"/>
    <mergeCell ref="A24:I26"/>
  </mergeCells>
  <hyperlinks>
    <hyperlink ref="B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dimension ref="A1:P132"/>
  <sheetViews>
    <sheetView zoomScale="85" zoomScaleNormal="85" workbookViewId="0">
      <selection activeCell="A3" sqref="A3"/>
    </sheetView>
  </sheetViews>
  <sheetFormatPr defaultRowHeight="12.75"/>
  <cols>
    <col min="1" max="1" width="20.5703125" style="180" customWidth="1"/>
    <col min="2" max="3" width="16.7109375" style="240" customWidth="1"/>
    <col min="4" max="4" width="9.140625" style="240"/>
    <col min="5" max="6" width="13.42578125" style="241" customWidth="1"/>
    <col min="7" max="7" width="9.140625" style="240"/>
    <col min="8" max="9" width="16.7109375" style="240" customWidth="1"/>
    <col min="10" max="15" width="16.7109375" style="253" customWidth="1"/>
    <col min="16" max="16384" width="9.140625" style="180"/>
  </cols>
  <sheetData>
    <row r="1" spans="1:16">
      <c r="A1" s="252" t="s">
        <v>111</v>
      </c>
    </row>
    <row r="2" spans="1:16">
      <c r="A2" s="170" t="s">
        <v>115</v>
      </c>
    </row>
    <row r="3" spans="1:16" ht="13.5" thickBot="1">
      <c r="A3" s="254"/>
      <c r="B3" s="251"/>
      <c r="C3" s="251"/>
      <c r="D3" s="251"/>
      <c r="E3" s="256"/>
      <c r="F3" s="256"/>
      <c r="G3" s="251"/>
      <c r="H3" s="251"/>
      <c r="I3" s="251"/>
      <c r="J3" s="245"/>
      <c r="K3" s="245"/>
      <c r="L3" s="245"/>
      <c r="M3" s="245"/>
      <c r="N3" s="245"/>
      <c r="O3" s="245"/>
    </row>
    <row r="4" spans="1:16" s="2" customFormat="1" ht="15" thickTop="1">
      <c r="A4" s="4"/>
      <c r="B4" s="314">
        <v>2015</v>
      </c>
      <c r="C4" s="315"/>
      <c r="D4" s="316" t="s">
        <v>172</v>
      </c>
      <c r="E4" s="318"/>
      <c r="F4" s="318"/>
      <c r="G4" s="317"/>
      <c r="H4" s="314">
        <v>2014</v>
      </c>
      <c r="I4" s="315"/>
      <c r="J4" s="319">
        <v>2013</v>
      </c>
      <c r="K4" s="320"/>
      <c r="L4" s="319">
        <v>2012</v>
      </c>
      <c r="M4" s="320"/>
      <c r="N4" s="319">
        <v>2011</v>
      </c>
      <c r="O4" s="320"/>
    </row>
    <row r="5" spans="1:16" s="2" customFormat="1" ht="39" thickBot="1">
      <c r="A5" s="112"/>
      <c r="B5" s="144" t="s">
        <v>2</v>
      </c>
      <c r="C5" s="133" t="s">
        <v>96</v>
      </c>
      <c r="D5" s="49"/>
      <c r="E5" s="143" t="s">
        <v>173</v>
      </c>
      <c r="F5" s="131" t="s">
        <v>174</v>
      </c>
      <c r="G5" s="296"/>
      <c r="H5" s="144" t="s">
        <v>2</v>
      </c>
      <c r="I5" s="133" t="s">
        <v>96</v>
      </c>
      <c r="J5" s="146" t="s">
        <v>2</v>
      </c>
      <c r="K5" s="133" t="s">
        <v>96</v>
      </c>
      <c r="L5" s="146" t="s">
        <v>2</v>
      </c>
      <c r="M5" s="133" t="s">
        <v>96</v>
      </c>
      <c r="N5" s="146" t="s">
        <v>2</v>
      </c>
      <c r="O5" s="133" t="s">
        <v>96</v>
      </c>
    </row>
    <row r="6" spans="1:16" s="2" customFormat="1" ht="13.5" thickTop="1">
      <c r="A6" s="4" t="s">
        <v>75</v>
      </c>
      <c r="B6" s="26"/>
      <c r="C6" s="72"/>
      <c r="D6" s="28"/>
      <c r="E6" s="58"/>
      <c r="F6" s="58"/>
      <c r="G6" s="72"/>
      <c r="H6" s="26"/>
      <c r="I6" s="72"/>
      <c r="J6" s="103"/>
      <c r="K6" s="104"/>
      <c r="L6" s="103"/>
      <c r="M6" s="104"/>
      <c r="N6" s="103"/>
      <c r="O6" s="104"/>
    </row>
    <row r="7" spans="1:16" s="2" customFormat="1">
      <c r="A7" s="4" t="s">
        <v>12</v>
      </c>
      <c r="B7" s="26"/>
      <c r="C7" s="27"/>
      <c r="D7" s="28"/>
      <c r="E7" s="58"/>
      <c r="F7" s="58"/>
      <c r="G7" s="27"/>
      <c r="H7" s="26"/>
      <c r="I7" s="27"/>
      <c r="J7" s="103"/>
      <c r="K7" s="104"/>
      <c r="L7" s="103"/>
      <c r="M7" s="104"/>
      <c r="N7" s="103"/>
      <c r="O7" s="104"/>
    </row>
    <row r="8" spans="1:16" s="36" customFormat="1">
      <c r="A8" s="186" t="s">
        <v>13</v>
      </c>
      <c r="B8" s="38" t="s">
        <v>7</v>
      </c>
      <c r="C8" s="37" t="s">
        <v>7</v>
      </c>
      <c r="D8" s="38"/>
      <c r="E8" s="38" t="s">
        <v>7</v>
      </c>
      <c r="F8" s="38" t="s">
        <v>7</v>
      </c>
      <c r="G8" s="37"/>
      <c r="H8" s="38" t="s">
        <v>7</v>
      </c>
      <c r="I8" s="37" t="s">
        <v>7</v>
      </c>
      <c r="J8" s="60" t="s">
        <v>7</v>
      </c>
      <c r="K8" s="60" t="s">
        <v>7</v>
      </c>
      <c r="L8" s="166" t="s">
        <v>7</v>
      </c>
      <c r="M8" s="38" t="s">
        <v>7</v>
      </c>
      <c r="N8" s="166" t="s">
        <v>7</v>
      </c>
      <c r="O8" s="38" t="s">
        <v>7</v>
      </c>
      <c r="P8" s="257"/>
    </row>
    <row r="9" spans="1:16" s="36" customFormat="1">
      <c r="A9" s="186" t="s">
        <v>14</v>
      </c>
      <c r="B9" s="259">
        <v>0.50021585601379126</v>
      </c>
      <c r="C9" s="261">
        <v>0.32996967875703692</v>
      </c>
      <c r="D9" s="242"/>
      <c r="E9" s="46">
        <f>B9-H9</f>
        <v>3.2445030181231016E-2</v>
      </c>
      <c r="F9" s="46">
        <f>C9-I9</f>
        <v>2.198602598583449E-2</v>
      </c>
      <c r="G9" s="37"/>
      <c r="H9" s="259">
        <v>0.46777082583256024</v>
      </c>
      <c r="I9" s="261">
        <v>0.30798365277120243</v>
      </c>
      <c r="J9" s="60">
        <v>0.39657139229222288</v>
      </c>
      <c r="K9" s="61">
        <v>0.2771226450598569</v>
      </c>
      <c r="L9" s="60">
        <v>0.41866162082232888</v>
      </c>
      <c r="M9" s="61">
        <v>0.29021940767123161</v>
      </c>
      <c r="N9" s="60">
        <v>0.36478686115645187</v>
      </c>
      <c r="O9" s="61">
        <v>0.22876223910795734</v>
      </c>
    </row>
    <row r="10" spans="1:16" s="36" customFormat="1">
      <c r="A10" s="186" t="s">
        <v>15</v>
      </c>
      <c r="B10" s="259">
        <v>0.6113375273115319</v>
      </c>
      <c r="C10" s="261">
        <v>0.48031879110276909</v>
      </c>
      <c r="D10" s="242"/>
      <c r="E10" s="46">
        <f t="shared" ref="E10:E11" si="0">B10-H10</f>
        <v>2.752941206636228E-2</v>
      </c>
      <c r="F10" s="46">
        <f t="shared" ref="F10:F11" si="1">C10-I10</f>
        <v>5.1941937375453495E-2</v>
      </c>
      <c r="G10" s="37"/>
      <c r="H10" s="259">
        <v>0.58380811524516962</v>
      </c>
      <c r="I10" s="261">
        <v>0.4283768537273156</v>
      </c>
      <c r="J10" s="60">
        <v>0.48134160719245717</v>
      </c>
      <c r="K10" s="61">
        <v>0.33283308352556096</v>
      </c>
      <c r="L10" s="60">
        <v>0.40674606920726786</v>
      </c>
      <c r="M10" s="61">
        <v>0.30765229232476277</v>
      </c>
      <c r="N10" s="60">
        <v>0.44702307644618888</v>
      </c>
      <c r="O10" s="61">
        <v>0.31991449190294791</v>
      </c>
    </row>
    <row r="11" spans="1:16" s="36" customFormat="1">
      <c r="A11" s="186" t="s">
        <v>16</v>
      </c>
      <c r="B11" s="259">
        <v>0.59126509809445327</v>
      </c>
      <c r="C11" s="261">
        <v>0.45114560682765042</v>
      </c>
      <c r="D11" s="242"/>
      <c r="E11" s="46">
        <f t="shared" si="0"/>
        <v>4.9083080157174108E-2</v>
      </c>
      <c r="F11" s="46">
        <f t="shared" si="1"/>
        <v>0.10611122750973095</v>
      </c>
      <c r="G11" s="37"/>
      <c r="H11" s="259">
        <v>0.54218201793727916</v>
      </c>
      <c r="I11" s="261">
        <v>0.34503437931791947</v>
      </c>
      <c r="J11" s="60">
        <v>0.51613595338257312</v>
      </c>
      <c r="K11" s="61">
        <v>0.38646978332963616</v>
      </c>
      <c r="L11" s="60">
        <v>0.52198925009090569</v>
      </c>
      <c r="M11" s="61">
        <v>0.38675069810594465</v>
      </c>
      <c r="N11" s="60">
        <v>0.49376736464590165</v>
      </c>
      <c r="O11" s="61">
        <v>0.3525545907707277</v>
      </c>
    </row>
    <row r="12" spans="1:16" s="36" customFormat="1">
      <c r="A12" s="63"/>
      <c r="B12" s="253"/>
      <c r="C12" s="248"/>
      <c r="D12" s="246"/>
      <c r="E12" s="46"/>
      <c r="F12" s="46"/>
      <c r="G12" s="255"/>
      <c r="H12" s="253"/>
      <c r="I12" s="248"/>
      <c r="J12" s="253"/>
      <c r="K12" s="248"/>
      <c r="L12" s="253"/>
      <c r="M12" s="248"/>
      <c r="N12" s="253"/>
      <c r="O12" s="248"/>
    </row>
    <row r="13" spans="1:16" s="36" customFormat="1">
      <c r="A13" s="4" t="s">
        <v>24</v>
      </c>
      <c r="B13" s="253"/>
      <c r="C13" s="248"/>
      <c r="D13" s="246"/>
      <c r="E13" s="46"/>
      <c r="F13" s="46"/>
      <c r="G13" s="255"/>
      <c r="H13" s="253"/>
      <c r="I13" s="248"/>
      <c r="J13" s="253"/>
      <c r="K13" s="248"/>
      <c r="L13" s="253"/>
      <c r="M13" s="248"/>
      <c r="N13" s="253"/>
      <c r="O13" s="248"/>
    </row>
    <row r="14" spans="1:16" s="36" customFormat="1">
      <c r="A14" s="186" t="s">
        <v>17</v>
      </c>
      <c r="B14" s="38" t="s">
        <v>7</v>
      </c>
      <c r="C14" s="37" t="s">
        <v>7</v>
      </c>
      <c r="D14" s="38"/>
      <c r="E14" s="38" t="s">
        <v>7</v>
      </c>
      <c r="F14" s="38" t="s">
        <v>7</v>
      </c>
      <c r="G14" s="37"/>
      <c r="H14" s="60" t="s">
        <v>7</v>
      </c>
      <c r="I14" s="61" t="s">
        <v>7</v>
      </c>
      <c r="J14" s="60" t="s">
        <v>7</v>
      </c>
      <c r="K14" s="61" t="s">
        <v>7</v>
      </c>
      <c r="L14" s="38" t="s">
        <v>7</v>
      </c>
      <c r="M14" s="38" t="s">
        <v>7</v>
      </c>
      <c r="N14" s="166" t="s">
        <v>7</v>
      </c>
      <c r="O14" s="38" t="s">
        <v>7</v>
      </c>
      <c r="P14" s="257"/>
    </row>
    <row r="15" spans="1:16" s="36" customFormat="1">
      <c r="A15" s="186" t="s">
        <v>18</v>
      </c>
      <c r="B15" s="259">
        <v>0.11811951914891702</v>
      </c>
      <c r="C15" s="261">
        <v>7.6420355623315325E-2</v>
      </c>
      <c r="D15" s="242"/>
      <c r="E15" s="46">
        <f t="shared" ref="E15:E16" si="2">B15-H15</f>
        <v>-8.4666833018175264E-2</v>
      </c>
      <c r="F15" s="46">
        <f t="shared" ref="F15:F16" si="3">C15-I15</f>
        <v>-2.3787775335704087E-2</v>
      </c>
      <c r="G15" s="37"/>
      <c r="H15" s="259">
        <v>0.20278635216709229</v>
      </c>
      <c r="I15" s="261">
        <v>0.10020813095901941</v>
      </c>
      <c r="J15" s="258">
        <v>0.33607801058977049</v>
      </c>
      <c r="K15" s="260">
        <v>0.21726932358753834</v>
      </c>
      <c r="L15" s="38" t="s">
        <v>7</v>
      </c>
      <c r="M15" s="38" t="s">
        <v>7</v>
      </c>
      <c r="N15" s="166" t="s">
        <v>7</v>
      </c>
      <c r="O15" s="37" t="s">
        <v>7</v>
      </c>
    </row>
    <row r="16" spans="1:16" s="36" customFormat="1">
      <c r="A16" s="186" t="s">
        <v>19</v>
      </c>
      <c r="B16" s="259">
        <v>0.22394402400950922</v>
      </c>
      <c r="C16" s="261">
        <v>0.14977872408401979</v>
      </c>
      <c r="D16" s="242"/>
      <c r="E16" s="46">
        <f t="shared" si="2"/>
        <v>6.0413594869850762E-2</v>
      </c>
      <c r="F16" s="46">
        <f t="shared" si="3"/>
        <v>4.1653560166691903E-2</v>
      </c>
      <c r="G16" s="37"/>
      <c r="H16" s="259">
        <v>0.16353042913965846</v>
      </c>
      <c r="I16" s="261">
        <v>0.10812516391732789</v>
      </c>
      <c r="J16" s="258">
        <v>0.22724153394051685</v>
      </c>
      <c r="K16" s="260">
        <v>0.1557118015958017</v>
      </c>
      <c r="L16" s="38" t="s">
        <v>7</v>
      </c>
      <c r="M16" s="38" t="s">
        <v>7</v>
      </c>
      <c r="N16" s="166" t="s">
        <v>7</v>
      </c>
      <c r="O16" s="37" t="s">
        <v>7</v>
      </c>
    </row>
    <row r="17" spans="1:16" s="36" customFormat="1">
      <c r="A17" s="63"/>
      <c r="B17" s="60"/>
      <c r="C17" s="61"/>
      <c r="D17" s="242"/>
      <c r="E17" s="46"/>
      <c r="F17" s="46"/>
      <c r="G17" s="37"/>
      <c r="H17" s="60"/>
      <c r="I17" s="61"/>
      <c r="J17" s="60"/>
      <c r="K17" s="61"/>
      <c r="L17" s="60"/>
      <c r="M17" s="61"/>
      <c r="N17" s="60"/>
      <c r="O17" s="61"/>
    </row>
    <row r="18" spans="1:16" s="36" customFormat="1">
      <c r="A18" s="4" t="s">
        <v>76</v>
      </c>
      <c r="B18" s="253"/>
      <c r="C18" s="248"/>
      <c r="D18" s="246"/>
      <c r="E18" s="46"/>
      <c r="F18" s="46"/>
      <c r="G18" s="255"/>
      <c r="H18" s="253"/>
      <c r="I18" s="248"/>
      <c r="J18" s="253"/>
      <c r="K18" s="248"/>
      <c r="L18" s="253"/>
      <c r="M18" s="248"/>
      <c r="N18" s="253"/>
      <c r="O18" s="248"/>
    </row>
    <row r="19" spans="1:16" s="36" customFormat="1">
      <c r="A19" s="4" t="s">
        <v>12</v>
      </c>
      <c r="B19" s="253"/>
      <c r="C19" s="248"/>
      <c r="D19" s="246"/>
      <c r="E19" s="46"/>
      <c r="F19" s="46"/>
      <c r="G19" s="255"/>
      <c r="H19" s="253"/>
      <c r="I19" s="248"/>
      <c r="J19" s="253"/>
      <c r="K19" s="248"/>
      <c r="L19" s="253"/>
      <c r="M19" s="248"/>
      <c r="N19" s="253"/>
      <c r="O19" s="248"/>
    </row>
    <row r="20" spans="1:16" s="36" customFormat="1">
      <c r="A20" s="63" t="s">
        <v>13</v>
      </c>
      <c r="B20" s="38" t="s">
        <v>7</v>
      </c>
      <c r="C20" s="37" t="s">
        <v>7</v>
      </c>
      <c r="D20" s="38"/>
      <c r="E20" s="38" t="s">
        <v>7</v>
      </c>
      <c r="F20" s="38" t="s">
        <v>7</v>
      </c>
      <c r="G20" s="37"/>
      <c r="H20" s="60" t="s">
        <v>7</v>
      </c>
      <c r="I20" s="61" t="s">
        <v>7</v>
      </c>
      <c r="J20" s="60" t="s">
        <v>7</v>
      </c>
      <c r="K20" s="60" t="s">
        <v>7</v>
      </c>
      <c r="L20" s="166" t="s">
        <v>7</v>
      </c>
      <c r="M20" s="38" t="s">
        <v>7</v>
      </c>
      <c r="N20" s="166" t="s">
        <v>7</v>
      </c>
      <c r="O20" s="38" t="s">
        <v>7</v>
      </c>
      <c r="P20" s="257"/>
    </row>
    <row r="21" spans="1:16" s="36" customFormat="1">
      <c r="A21" s="63" t="s">
        <v>14</v>
      </c>
      <c r="B21" s="259">
        <v>0.52395429550312356</v>
      </c>
      <c r="C21" s="261">
        <v>0.3524421502701191</v>
      </c>
      <c r="D21" s="242"/>
      <c r="E21" s="46">
        <f t="shared" ref="E21:E23" si="4">B21-H21</f>
        <v>3.2084073807084335E-2</v>
      </c>
      <c r="F21" s="46">
        <f t="shared" ref="F21:F23" si="5">C21-I21</f>
        <v>2.3240740832361495E-2</v>
      </c>
      <c r="G21" s="37"/>
      <c r="H21" s="259">
        <v>0.49187022169603922</v>
      </c>
      <c r="I21" s="261">
        <v>0.32920140943775761</v>
      </c>
      <c r="J21" s="60">
        <v>0.39450413863916112</v>
      </c>
      <c r="K21" s="61">
        <v>0.28701652893566193</v>
      </c>
      <c r="L21" s="60">
        <v>0.44010384262855951</v>
      </c>
      <c r="M21" s="61">
        <v>0.3057688940125613</v>
      </c>
      <c r="N21" s="60">
        <v>0.40324272007940676</v>
      </c>
      <c r="O21" s="61">
        <v>0.25908486723893559</v>
      </c>
    </row>
    <row r="22" spans="1:16" s="36" customFormat="1">
      <c r="A22" s="63" t="s">
        <v>15</v>
      </c>
      <c r="B22" s="259">
        <v>0.63206384300866147</v>
      </c>
      <c r="C22" s="261">
        <v>0.4847498599976881</v>
      </c>
      <c r="D22" s="242"/>
      <c r="E22" s="46">
        <f t="shared" si="4"/>
        <v>4.2298587407896271E-3</v>
      </c>
      <c r="F22" s="46">
        <f t="shared" si="5"/>
        <v>2.985932843882555E-2</v>
      </c>
      <c r="G22" s="37"/>
      <c r="H22" s="259">
        <v>0.62783398426787185</v>
      </c>
      <c r="I22" s="261">
        <v>0.45489053155886255</v>
      </c>
      <c r="J22" s="60">
        <v>0.51984695772293843</v>
      </c>
      <c r="K22" s="61">
        <v>0.3581590333167019</v>
      </c>
      <c r="L22" s="60">
        <v>0.43984113186569396</v>
      </c>
      <c r="M22" s="61">
        <v>0.34009043084161861</v>
      </c>
      <c r="N22" s="60">
        <v>0.51509365147209896</v>
      </c>
      <c r="O22" s="61">
        <v>0.39821221725741079</v>
      </c>
    </row>
    <row r="23" spans="1:16" s="36" customFormat="1">
      <c r="A23" s="63" t="s">
        <v>16</v>
      </c>
      <c r="B23" s="259">
        <v>0.62412336595438445</v>
      </c>
      <c r="C23" s="261">
        <v>0.47140733660288525</v>
      </c>
      <c r="D23" s="242"/>
      <c r="E23" s="46">
        <f t="shared" si="4"/>
        <v>5.2860560501214238E-2</v>
      </c>
      <c r="F23" s="46">
        <f t="shared" si="5"/>
        <v>0.10544838156066338</v>
      </c>
      <c r="G23" s="37"/>
      <c r="H23" s="259">
        <v>0.57126280545317021</v>
      </c>
      <c r="I23" s="261">
        <v>0.36595895504222187</v>
      </c>
      <c r="J23" s="60">
        <v>0.53695532544269864</v>
      </c>
      <c r="K23" s="61">
        <v>0.39949087154322094</v>
      </c>
      <c r="L23" s="60">
        <v>0.5667542720979909</v>
      </c>
      <c r="M23" s="61">
        <v>0.42896646539500749</v>
      </c>
      <c r="N23" s="60">
        <v>0.50636575853824917</v>
      </c>
      <c r="O23" s="61">
        <v>0.36821773437056377</v>
      </c>
    </row>
    <row r="24" spans="1:16" s="36" customFormat="1">
      <c r="A24" s="63"/>
      <c r="B24" s="253"/>
      <c r="C24" s="248"/>
      <c r="D24" s="246"/>
      <c r="E24" s="46"/>
      <c r="F24" s="46"/>
      <c r="G24" s="255"/>
      <c r="H24" s="253"/>
      <c r="I24" s="248"/>
      <c r="J24" s="253"/>
      <c r="K24" s="248"/>
      <c r="L24" s="253"/>
      <c r="M24" s="248"/>
      <c r="N24" s="253"/>
      <c r="O24" s="248"/>
    </row>
    <row r="25" spans="1:16" s="36" customFormat="1">
      <c r="A25" s="4" t="s">
        <v>24</v>
      </c>
      <c r="B25" s="253"/>
      <c r="C25" s="248"/>
      <c r="D25" s="246"/>
      <c r="E25" s="46"/>
      <c r="F25" s="46"/>
      <c r="G25" s="255"/>
      <c r="H25" s="253"/>
      <c r="I25" s="248"/>
      <c r="J25" s="253"/>
      <c r="K25" s="248"/>
      <c r="L25" s="253"/>
      <c r="M25" s="248"/>
      <c r="N25" s="253"/>
      <c r="O25" s="248"/>
    </row>
    <row r="26" spans="1:16" s="36" customFormat="1">
      <c r="A26" s="63" t="s">
        <v>17</v>
      </c>
      <c r="B26" s="38" t="s">
        <v>7</v>
      </c>
      <c r="C26" s="37" t="s">
        <v>7</v>
      </c>
      <c r="D26" s="38"/>
      <c r="E26" s="38" t="s">
        <v>7</v>
      </c>
      <c r="F26" s="38" t="s">
        <v>7</v>
      </c>
      <c r="G26" s="37"/>
      <c r="H26" s="60" t="s">
        <v>7</v>
      </c>
      <c r="I26" s="61" t="s">
        <v>7</v>
      </c>
      <c r="J26" s="60" t="s">
        <v>7</v>
      </c>
      <c r="K26" s="60" t="s">
        <v>7</v>
      </c>
      <c r="L26" s="166" t="s">
        <v>7</v>
      </c>
      <c r="M26" s="38" t="s">
        <v>7</v>
      </c>
      <c r="N26" s="166" t="s">
        <v>7</v>
      </c>
      <c r="O26" s="38" t="s">
        <v>7</v>
      </c>
      <c r="P26" s="257"/>
    </row>
    <row r="27" spans="1:16" s="36" customFormat="1">
      <c r="A27" s="63" t="s">
        <v>18</v>
      </c>
      <c r="B27" s="259">
        <v>0.11477570914846161</v>
      </c>
      <c r="C27" s="261">
        <v>8.0408494282481785E-2</v>
      </c>
      <c r="D27" s="242"/>
      <c r="E27" s="46">
        <f t="shared" ref="E27:E28" si="6">B27-H27</f>
        <v>-0.10272982749531417</v>
      </c>
      <c r="F27" s="46">
        <f t="shared" ref="F27:F28" si="7">C27-I27</f>
        <v>-4.7543309532078859E-2</v>
      </c>
      <c r="G27" s="37"/>
      <c r="H27" s="259">
        <v>0.21750553664377578</v>
      </c>
      <c r="I27" s="261">
        <v>0.12795180381456064</v>
      </c>
      <c r="J27" s="259">
        <v>0.33313426946760322</v>
      </c>
      <c r="K27" s="261">
        <v>0.21982034170089407</v>
      </c>
      <c r="L27" s="38" t="s">
        <v>7</v>
      </c>
      <c r="M27" s="38" t="s">
        <v>7</v>
      </c>
      <c r="N27" s="166" t="s">
        <v>7</v>
      </c>
      <c r="O27" s="37" t="s">
        <v>7</v>
      </c>
    </row>
    <row r="28" spans="1:16" s="36" customFormat="1">
      <c r="A28" s="63" t="s">
        <v>19</v>
      </c>
      <c r="B28" s="259">
        <v>0.23713388165620247</v>
      </c>
      <c r="C28" s="261">
        <v>0.15929708578181703</v>
      </c>
      <c r="D28" s="242"/>
      <c r="E28" s="46">
        <f t="shared" si="6"/>
        <v>5.9719652508443744E-2</v>
      </c>
      <c r="F28" s="46">
        <f t="shared" si="7"/>
        <v>3.738930046168043E-2</v>
      </c>
      <c r="G28" s="37"/>
      <c r="H28" s="259">
        <v>0.17741422914775873</v>
      </c>
      <c r="I28" s="261">
        <v>0.1219077853201366</v>
      </c>
      <c r="J28" s="259">
        <v>0.22695781369734239</v>
      </c>
      <c r="K28" s="261">
        <v>0.16173001381769744</v>
      </c>
      <c r="L28" s="38" t="s">
        <v>7</v>
      </c>
      <c r="M28" s="38" t="s">
        <v>7</v>
      </c>
      <c r="N28" s="166" t="s">
        <v>7</v>
      </c>
      <c r="O28" s="37" t="s">
        <v>7</v>
      </c>
    </row>
    <row r="29" spans="1:16" s="36" customFormat="1">
      <c r="A29" s="63"/>
      <c r="B29" s="60"/>
      <c r="C29" s="61"/>
      <c r="D29" s="242"/>
      <c r="E29" s="46"/>
      <c r="F29" s="46"/>
      <c r="G29" s="37"/>
      <c r="H29" s="60"/>
      <c r="I29" s="61"/>
      <c r="J29" s="60"/>
      <c r="K29" s="61"/>
      <c r="L29" s="60"/>
      <c r="M29" s="61"/>
      <c r="N29" s="60"/>
      <c r="O29" s="61"/>
    </row>
    <row r="30" spans="1:16" s="36" customFormat="1">
      <c r="A30" s="4" t="s">
        <v>85</v>
      </c>
      <c r="B30" s="253"/>
      <c r="C30" s="248"/>
      <c r="D30" s="246"/>
      <c r="E30" s="46"/>
      <c r="F30" s="46"/>
      <c r="G30" s="255"/>
      <c r="H30" s="253"/>
      <c r="I30" s="248"/>
      <c r="J30" s="253"/>
      <c r="K30" s="248"/>
      <c r="L30" s="253"/>
      <c r="M30" s="248"/>
      <c r="N30" s="253"/>
      <c r="O30" s="248"/>
    </row>
    <row r="31" spans="1:16" s="36" customFormat="1">
      <c r="A31" s="4" t="s">
        <v>12</v>
      </c>
      <c r="B31" s="253"/>
      <c r="C31" s="248"/>
      <c r="D31" s="246"/>
      <c r="E31" s="46"/>
      <c r="F31" s="46"/>
      <c r="G31" s="255"/>
      <c r="H31" s="253"/>
      <c r="I31" s="248"/>
      <c r="J31" s="253"/>
      <c r="K31" s="248"/>
      <c r="L31" s="253"/>
      <c r="M31" s="248"/>
      <c r="N31" s="253"/>
      <c r="O31" s="248"/>
    </row>
    <row r="32" spans="1:16" s="36" customFormat="1">
      <c r="A32" s="63" t="s">
        <v>13</v>
      </c>
      <c r="B32" s="38" t="s">
        <v>7</v>
      </c>
      <c r="C32" s="37" t="s">
        <v>7</v>
      </c>
      <c r="D32" s="242"/>
      <c r="E32" s="38" t="s">
        <v>7</v>
      </c>
      <c r="F32" s="38" t="s">
        <v>7</v>
      </c>
      <c r="G32" s="37"/>
      <c r="H32" s="60" t="s">
        <v>7</v>
      </c>
      <c r="I32" s="61" t="s">
        <v>7</v>
      </c>
      <c r="J32" s="60" t="s">
        <v>7</v>
      </c>
      <c r="K32" s="61" t="s">
        <v>7</v>
      </c>
      <c r="L32" s="38" t="s">
        <v>7</v>
      </c>
      <c r="M32" s="38" t="s">
        <v>7</v>
      </c>
      <c r="N32" s="166" t="s">
        <v>7</v>
      </c>
      <c r="O32" s="38" t="s">
        <v>7</v>
      </c>
      <c r="P32" s="257"/>
    </row>
    <row r="33" spans="1:16" s="36" customFormat="1">
      <c r="A33" s="63" t="s">
        <v>14</v>
      </c>
      <c r="B33" s="259">
        <v>0.56718291111329466</v>
      </c>
      <c r="C33" s="261">
        <v>0.37679027940924609</v>
      </c>
      <c r="D33" s="242"/>
      <c r="E33" s="46">
        <f t="shared" ref="E33:E35" si="8">B33-H33</f>
        <v>3.273925201427863E-2</v>
      </c>
      <c r="F33" s="46">
        <f t="shared" ref="F33:F35" si="9">C33-I33</f>
        <v>1.3610755139973008E-2</v>
      </c>
      <c r="G33" s="37"/>
      <c r="H33" s="259">
        <v>0.53444365909901603</v>
      </c>
      <c r="I33" s="261">
        <v>0.36317952426927308</v>
      </c>
      <c r="J33" s="60">
        <v>0.44849020597994904</v>
      </c>
      <c r="K33" s="61">
        <v>0.31570100511286669</v>
      </c>
      <c r="L33" s="60">
        <v>0.46447263400590288</v>
      </c>
      <c r="M33" s="61">
        <v>0.31961293204383306</v>
      </c>
      <c r="N33" s="60">
        <v>0.42574545722214974</v>
      </c>
      <c r="O33" s="61">
        <v>0.27295151442091686</v>
      </c>
    </row>
    <row r="34" spans="1:16" s="36" customFormat="1">
      <c r="A34" s="63" t="s">
        <v>15</v>
      </c>
      <c r="B34" s="259">
        <v>0.64339996312776615</v>
      </c>
      <c r="C34" s="261">
        <v>0.49727414379772122</v>
      </c>
      <c r="D34" s="242"/>
      <c r="E34" s="46">
        <f t="shared" si="8"/>
        <v>5.4224998139619229E-3</v>
      </c>
      <c r="F34" s="46">
        <f t="shared" si="9"/>
        <v>2.8274885349467538E-2</v>
      </c>
      <c r="G34" s="37"/>
      <c r="H34" s="259">
        <v>0.63797746331380423</v>
      </c>
      <c r="I34" s="261">
        <v>0.46899925844825369</v>
      </c>
      <c r="J34" s="60">
        <v>0.54352164970863936</v>
      </c>
      <c r="K34" s="61">
        <v>0.38883045366961927</v>
      </c>
      <c r="L34" s="60">
        <v>0.45472388718460088</v>
      </c>
      <c r="M34" s="61">
        <v>0.34955264273038017</v>
      </c>
      <c r="N34" s="60">
        <v>0.55197652587339729</v>
      </c>
      <c r="O34" s="61">
        <v>0.42173076890869199</v>
      </c>
    </row>
    <row r="35" spans="1:16" s="36" customFormat="1">
      <c r="A35" s="63" t="s">
        <v>16</v>
      </c>
      <c r="B35" s="259">
        <v>0.65835199246001985</v>
      </c>
      <c r="C35" s="261">
        <v>0.49653174391844401</v>
      </c>
      <c r="D35" s="242"/>
      <c r="E35" s="46">
        <f t="shared" si="8"/>
        <v>5.5800565737188945E-2</v>
      </c>
      <c r="F35" s="46">
        <f t="shared" si="9"/>
        <v>0.1051964174988162</v>
      </c>
      <c r="G35" s="37"/>
      <c r="H35" s="259">
        <v>0.60255142672283091</v>
      </c>
      <c r="I35" s="261">
        <v>0.39133532641962782</v>
      </c>
      <c r="J35" s="60">
        <v>0.56895420234843586</v>
      </c>
      <c r="K35" s="61">
        <v>0.42004401125643415</v>
      </c>
      <c r="L35" s="60">
        <v>0.59767885913493968</v>
      </c>
      <c r="M35" s="61">
        <v>0.45411267764445534</v>
      </c>
      <c r="N35" s="60">
        <v>0.52728975576304726</v>
      </c>
      <c r="O35" s="61">
        <v>0.38247548564968842</v>
      </c>
    </row>
    <row r="36" spans="1:16" s="36" customFormat="1">
      <c r="A36" s="63"/>
      <c r="B36" s="253"/>
      <c r="C36" s="248"/>
      <c r="D36" s="246"/>
      <c r="E36" s="46"/>
      <c r="F36" s="46"/>
      <c r="G36" s="255"/>
      <c r="H36" s="253"/>
      <c r="I36" s="248"/>
      <c r="J36" s="253"/>
      <c r="K36" s="248"/>
      <c r="L36" s="253"/>
      <c r="M36" s="248"/>
      <c r="N36" s="253"/>
      <c r="O36" s="248"/>
    </row>
    <row r="37" spans="1:16" s="36" customFormat="1">
      <c r="A37" s="4" t="s">
        <v>24</v>
      </c>
      <c r="B37" s="253"/>
      <c r="C37" s="248"/>
      <c r="D37" s="246"/>
      <c r="E37" s="46"/>
      <c r="F37" s="46"/>
      <c r="G37" s="255"/>
      <c r="H37" s="253"/>
      <c r="I37" s="248"/>
      <c r="J37" s="253"/>
      <c r="K37" s="248"/>
      <c r="L37" s="253"/>
      <c r="M37" s="248"/>
      <c r="N37" s="253"/>
      <c r="O37" s="248"/>
    </row>
    <row r="38" spans="1:16" s="36" customFormat="1">
      <c r="A38" s="63" t="s">
        <v>17</v>
      </c>
      <c r="B38" s="38" t="s">
        <v>7</v>
      </c>
      <c r="C38" s="37" t="s">
        <v>7</v>
      </c>
      <c r="D38" s="38"/>
      <c r="E38" s="38" t="s">
        <v>7</v>
      </c>
      <c r="F38" s="38" t="s">
        <v>7</v>
      </c>
      <c r="G38" s="37"/>
      <c r="H38" s="60" t="s">
        <v>7</v>
      </c>
      <c r="I38" s="61" t="s">
        <v>7</v>
      </c>
      <c r="J38" s="60" t="s">
        <v>7</v>
      </c>
      <c r="K38" s="61" t="s">
        <v>7</v>
      </c>
      <c r="L38" s="38" t="s">
        <v>7</v>
      </c>
      <c r="M38" s="38" t="s">
        <v>7</v>
      </c>
      <c r="N38" s="166" t="s">
        <v>7</v>
      </c>
      <c r="O38" s="38" t="s">
        <v>7</v>
      </c>
      <c r="P38" s="257"/>
    </row>
    <row r="39" spans="1:16" s="36" customFormat="1">
      <c r="A39" s="63" t="s">
        <v>18</v>
      </c>
      <c r="B39" s="259">
        <v>0.14242439918243288</v>
      </c>
      <c r="C39" s="261">
        <v>0.10304850809464705</v>
      </c>
      <c r="D39" s="242"/>
      <c r="E39" s="46">
        <f t="shared" ref="E39:E40" si="10">B39-H39</f>
        <v>-0.10799061644252261</v>
      </c>
      <c r="F39" s="46">
        <f t="shared" ref="F39:F40" si="11">C39-I39</f>
        <v>-7.086958730430773E-2</v>
      </c>
      <c r="G39" s="37"/>
      <c r="H39" s="259">
        <v>0.25041501562495549</v>
      </c>
      <c r="I39" s="261">
        <v>0.17391809539895478</v>
      </c>
      <c r="J39" s="259">
        <v>0.40556031375024598</v>
      </c>
      <c r="K39" s="261">
        <v>0.27906957301022656</v>
      </c>
      <c r="L39" s="38" t="s">
        <v>7</v>
      </c>
      <c r="M39" s="38" t="s">
        <v>7</v>
      </c>
      <c r="N39" s="166" t="s">
        <v>7</v>
      </c>
      <c r="O39" s="37" t="s">
        <v>7</v>
      </c>
    </row>
    <row r="40" spans="1:16" s="36" customFormat="1">
      <c r="A40" s="63" t="s">
        <v>19</v>
      </c>
      <c r="B40" s="259">
        <v>0.26384720423769709</v>
      </c>
      <c r="C40" s="261">
        <v>0.185212502194749</v>
      </c>
      <c r="D40" s="242"/>
      <c r="E40" s="46">
        <f t="shared" si="10"/>
        <v>5.679005833600892E-2</v>
      </c>
      <c r="F40" s="46">
        <f t="shared" si="11"/>
        <v>4.0479450208684736E-2</v>
      </c>
      <c r="G40" s="37"/>
      <c r="H40" s="259">
        <v>0.20705714590168817</v>
      </c>
      <c r="I40" s="261">
        <v>0.14473305198606426</v>
      </c>
      <c r="J40" s="259">
        <v>0.2426104131845695</v>
      </c>
      <c r="K40" s="261">
        <v>0.17787059647925624</v>
      </c>
      <c r="L40" s="38" t="s">
        <v>7</v>
      </c>
      <c r="M40" s="38" t="s">
        <v>7</v>
      </c>
      <c r="N40" s="166" t="s">
        <v>7</v>
      </c>
      <c r="O40" s="37" t="s">
        <v>7</v>
      </c>
    </row>
    <row r="41" spans="1:16" s="36" customFormat="1">
      <c r="A41" s="63"/>
      <c r="B41" s="60"/>
      <c r="C41" s="61"/>
      <c r="D41" s="242"/>
      <c r="E41" s="46"/>
      <c r="F41" s="46"/>
      <c r="G41" s="37"/>
      <c r="H41" s="60"/>
      <c r="I41" s="61"/>
      <c r="J41" s="60"/>
      <c r="K41" s="61"/>
      <c r="L41" s="60"/>
      <c r="M41" s="61"/>
      <c r="N41" s="60"/>
      <c r="O41" s="61"/>
    </row>
    <row r="42" spans="1:16" s="36" customFormat="1">
      <c r="A42" s="4" t="s">
        <v>78</v>
      </c>
      <c r="B42" s="253"/>
      <c r="C42" s="248"/>
      <c r="D42" s="246"/>
      <c r="E42" s="46"/>
      <c r="F42" s="46"/>
      <c r="G42" s="255"/>
      <c r="H42" s="253"/>
      <c r="I42" s="248"/>
      <c r="J42" s="253"/>
      <c r="K42" s="248"/>
      <c r="L42" s="253"/>
      <c r="M42" s="248"/>
      <c r="N42" s="253"/>
      <c r="O42" s="248"/>
    </row>
    <row r="43" spans="1:16" s="36" customFormat="1">
      <c r="A43" s="4" t="s">
        <v>12</v>
      </c>
      <c r="B43" s="253"/>
      <c r="C43" s="248"/>
      <c r="D43" s="246"/>
      <c r="E43" s="46"/>
      <c r="F43" s="46"/>
      <c r="G43" s="255"/>
      <c r="H43" s="253"/>
      <c r="I43" s="248"/>
      <c r="J43" s="253"/>
      <c r="K43" s="248"/>
      <c r="L43" s="253"/>
      <c r="M43" s="248"/>
      <c r="N43" s="253"/>
      <c r="O43" s="248"/>
    </row>
    <row r="44" spans="1:16" s="36" customFormat="1">
      <c r="A44" s="63" t="s">
        <v>13</v>
      </c>
      <c r="B44" s="38" t="s">
        <v>7</v>
      </c>
      <c r="C44" s="37" t="s">
        <v>7</v>
      </c>
      <c r="D44" s="38"/>
      <c r="E44" s="38" t="s">
        <v>7</v>
      </c>
      <c r="F44" s="38" t="s">
        <v>7</v>
      </c>
      <c r="G44" s="37"/>
      <c r="H44" s="60" t="s">
        <v>7</v>
      </c>
      <c r="I44" s="61" t="s">
        <v>7</v>
      </c>
      <c r="J44" s="60" t="s">
        <v>7</v>
      </c>
      <c r="K44" s="60" t="s">
        <v>7</v>
      </c>
      <c r="L44" s="166" t="s">
        <v>7</v>
      </c>
      <c r="M44" s="38" t="s">
        <v>7</v>
      </c>
      <c r="N44" s="166" t="s">
        <v>7</v>
      </c>
      <c r="O44" s="37" t="s">
        <v>7</v>
      </c>
      <c r="P44" s="257"/>
    </row>
    <row r="45" spans="1:16" s="36" customFormat="1">
      <c r="A45" s="63" t="s">
        <v>14</v>
      </c>
      <c r="B45" s="259">
        <v>0.59127783154278279</v>
      </c>
      <c r="C45" s="261">
        <v>0.38834364310490743</v>
      </c>
      <c r="D45" s="242"/>
      <c r="E45" s="46">
        <f t="shared" ref="E45:E47" si="12">B45-H45</f>
        <v>3.7038268584711376E-2</v>
      </c>
      <c r="F45" s="46">
        <f t="shared" ref="F45:F47" si="13">C45-I45</f>
        <v>1.4452892954096297E-2</v>
      </c>
      <c r="G45" s="37"/>
      <c r="H45" s="259">
        <v>0.55423956295807142</v>
      </c>
      <c r="I45" s="261">
        <v>0.37389075015081114</v>
      </c>
      <c r="J45" s="60">
        <v>0.4910781439401099</v>
      </c>
      <c r="K45" s="61">
        <v>0.34215135830504417</v>
      </c>
      <c r="L45" s="60">
        <v>0.48550677134689763</v>
      </c>
      <c r="M45" s="61">
        <v>0.33702738540884014</v>
      </c>
      <c r="N45" s="60">
        <v>0.43607549150026537</v>
      </c>
      <c r="O45" s="61">
        <v>0.28367409734329757</v>
      </c>
    </row>
    <row r="46" spans="1:16" s="36" customFormat="1">
      <c r="A46" s="63" t="s">
        <v>15</v>
      </c>
      <c r="B46" s="259">
        <v>0.66533822507878226</v>
      </c>
      <c r="C46" s="261">
        <v>0.50197474576368506</v>
      </c>
      <c r="D46" s="242"/>
      <c r="E46" s="46">
        <f t="shared" si="12"/>
        <v>9.3039975316984158E-3</v>
      </c>
      <c r="F46" s="46">
        <f t="shared" si="13"/>
        <v>1.7668397741427921E-2</v>
      </c>
      <c r="G46" s="37"/>
      <c r="H46" s="259">
        <v>0.65603422754708385</v>
      </c>
      <c r="I46" s="261">
        <v>0.48430634802225714</v>
      </c>
      <c r="J46" s="60">
        <v>0.56922039747525799</v>
      </c>
      <c r="K46" s="61">
        <v>0.40829210222136914</v>
      </c>
      <c r="L46" s="60">
        <v>0.49077523566207421</v>
      </c>
      <c r="M46" s="61">
        <v>0.36850458147071602</v>
      </c>
      <c r="N46" s="60">
        <v>0.57717258186041454</v>
      </c>
      <c r="O46" s="61">
        <v>0.44440658574018477</v>
      </c>
    </row>
    <row r="47" spans="1:16" s="36" customFormat="1">
      <c r="A47" s="63" t="s">
        <v>16</v>
      </c>
      <c r="B47" s="259">
        <v>0.68386792734531687</v>
      </c>
      <c r="C47" s="261">
        <v>0.51305781552945451</v>
      </c>
      <c r="D47" s="242"/>
      <c r="E47" s="46">
        <f t="shared" si="12"/>
        <v>5.9400072232103529E-2</v>
      </c>
      <c r="F47" s="46">
        <f t="shared" si="13"/>
        <v>9.6036341143249382E-2</v>
      </c>
      <c r="G47" s="37"/>
      <c r="H47" s="259">
        <v>0.62446785511321334</v>
      </c>
      <c r="I47" s="261">
        <v>0.41702147438620513</v>
      </c>
      <c r="J47" s="60">
        <v>0.60732980502721445</v>
      </c>
      <c r="K47" s="61">
        <v>0.44149121604086738</v>
      </c>
      <c r="L47" s="60">
        <v>0.63586819928172156</v>
      </c>
      <c r="M47" s="61">
        <v>0.47708495773041404</v>
      </c>
      <c r="N47" s="60">
        <v>0.55456065895365747</v>
      </c>
      <c r="O47" s="61">
        <v>0.40086682702332183</v>
      </c>
    </row>
    <row r="48" spans="1:16" s="36" customFormat="1">
      <c r="A48" s="63"/>
      <c r="B48" s="253"/>
      <c r="C48" s="248"/>
      <c r="D48" s="246"/>
      <c r="E48" s="46"/>
      <c r="F48" s="46"/>
      <c r="G48" s="255"/>
      <c r="H48" s="253"/>
      <c r="I48" s="248"/>
      <c r="J48" s="253"/>
      <c r="K48" s="248"/>
      <c r="L48" s="253"/>
      <c r="M48" s="248"/>
      <c r="N48" s="253"/>
      <c r="O48" s="248"/>
    </row>
    <row r="49" spans="1:16" s="36" customFormat="1">
      <c r="A49" s="4" t="s">
        <v>24</v>
      </c>
      <c r="B49" s="253"/>
      <c r="C49" s="248"/>
      <c r="D49" s="246"/>
      <c r="E49" s="46"/>
      <c r="F49" s="46"/>
      <c r="G49" s="255"/>
      <c r="H49" s="253"/>
      <c r="I49" s="248"/>
      <c r="J49" s="253"/>
      <c r="K49" s="248"/>
      <c r="L49" s="253"/>
      <c r="M49" s="248"/>
      <c r="N49" s="253"/>
      <c r="O49" s="248"/>
    </row>
    <row r="50" spans="1:16" s="36" customFormat="1">
      <c r="A50" s="63" t="s">
        <v>17</v>
      </c>
      <c r="B50" s="38" t="s">
        <v>7</v>
      </c>
      <c r="C50" s="37" t="s">
        <v>7</v>
      </c>
      <c r="D50" s="38"/>
      <c r="E50" s="38" t="s">
        <v>7</v>
      </c>
      <c r="F50" s="38" t="s">
        <v>7</v>
      </c>
      <c r="G50" s="37"/>
      <c r="H50" s="60" t="s">
        <v>7</v>
      </c>
      <c r="I50" s="61" t="s">
        <v>7</v>
      </c>
      <c r="J50" s="60" t="s">
        <v>7</v>
      </c>
      <c r="K50" s="60" t="s">
        <v>7</v>
      </c>
      <c r="L50" s="166" t="s">
        <v>7</v>
      </c>
      <c r="M50" s="38" t="s">
        <v>7</v>
      </c>
      <c r="N50" s="166" t="s">
        <v>7</v>
      </c>
      <c r="O50" s="38" t="s">
        <v>7</v>
      </c>
      <c r="P50" s="257"/>
    </row>
    <row r="51" spans="1:16" s="36" customFormat="1">
      <c r="A51" s="63" t="s">
        <v>18</v>
      </c>
      <c r="B51" s="259">
        <v>0.15773499135362495</v>
      </c>
      <c r="C51" s="261">
        <v>0.11801492875060438</v>
      </c>
      <c r="D51" s="242"/>
      <c r="E51" s="46">
        <f t="shared" ref="E51:E52" si="14">B51-H51</f>
        <v>-0.13003814511780726</v>
      </c>
      <c r="F51" s="46">
        <f t="shared" ref="F51:F52" si="15">C51-I51</f>
        <v>-7.46002971982134E-2</v>
      </c>
      <c r="G51" s="37"/>
      <c r="H51" s="259">
        <v>0.28777313647143221</v>
      </c>
      <c r="I51" s="261">
        <v>0.19261522594881778</v>
      </c>
      <c r="J51" s="259">
        <v>0.35908232562397924</v>
      </c>
      <c r="K51" s="261">
        <v>0.2567639315042638</v>
      </c>
      <c r="L51" s="38" t="s">
        <v>7</v>
      </c>
      <c r="M51" s="38" t="s">
        <v>7</v>
      </c>
      <c r="N51" s="166" t="s">
        <v>7</v>
      </c>
      <c r="O51" s="37" t="s">
        <v>7</v>
      </c>
    </row>
    <row r="52" spans="1:16" s="36" customFormat="1">
      <c r="A52" s="63" t="s">
        <v>19</v>
      </c>
      <c r="B52" s="259">
        <v>0.28483146551289507</v>
      </c>
      <c r="C52" s="261">
        <v>0.20193799614556576</v>
      </c>
      <c r="D52" s="242"/>
      <c r="E52" s="46">
        <f t="shared" si="14"/>
        <v>5.2464130154891514E-2</v>
      </c>
      <c r="F52" s="46">
        <f t="shared" si="15"/>
        <v>3.6001280787698986E-2</v>
      </c>
      <c r="G52" s="37"/>
      <c r="H52" s="259">
        <v>0.23236733535800355</v>
      </c>
      <c r="I52" s="261">
        <v>0.16593671535786678</v>
      </c>
      <c r="J52" s="259">
        <v>0.25927251760383208</v>
      </c>
      <c r="K52" s="261">
        <v>0.19154252741702893</v>
      </c>
      <c r="L52" s="38" t="s">
        <v>7</v>
      </c>
      <c r="M52" s="38" t="s">
        <v>7</v>
      </c>
      <c r="N52" s="166" t="s">
        <v>7</v>
      </c>
      <c r="O52" s="37" t="s">
        <v>7</v>
      </c>
    </row>
    <row r="53" spans="1:16" s="36" customFormat="1">
      <c r="A53" s="63"/>
      <c r="B53" s="60"/>
      <c r="C53" s="61"/>
      <c r="D53" s="242"/>
      <c r="E53" s="46"/>
      <c r="F53" s="46"/>
      <c r="G53" s="37"/>
      <c r="H53" s="60"/>
      <c r="I53" s="61"/>
      <c r="J53" s="60"/>
      <c r="K53" s="61"/>
      <c r="L53" s="60"/>
      <c r="M53" s="61"/>
      <c r="N53" s="60"/>
      <c r="O53" s="61"/>
    </row>
    <row r="54" spans="1:16" s="36" customFormat="1">
      <c r="A54" s="4" t="s">
        <v>79</v>
      </c>
      <c r="B54" s="253"/>
      <c r="C54" s="248"/>
      <c r="D54" s="246"/>
      <c r="E54" s="46"/>
      <c r="F54" s="46"/>
      <c r="G54" s="255"/>
      <c r="H54" s="253"/>
      <c r="I54" s="248"/>
      <c r="J54" s="253"/>
      <c r="K54" s="248"/>
      <c r="L54" s="253"/>
      <c r="M54" s="248"/>
      <c r="N54" s="253"/>
      <c r="O54" s="248"/>
    </row>
    <row r="55" spans="1:16" s="36" customFormat="1">
      <c r="A55" s="4" t="s">
        <v>12</v>
      </c>
      <c r="B55" s="253"/>
      <c r="C55" s="248"/>
      <c r="D55" s="246"/>
      <c r="E55" s="46"/>
      <c r="F55" s="46"/>
      <c r="G55" s="255"/>
      <c r="H55" s="253"/>
      <c r="I55" s="248"/>
      <c r="J55" s="253"/>
      <c r="K55" s="248"/>
      <c r="L55" s="253"/>
      <c r="M55" s="248"/>
      <c r="N55" s="253"/>
      <c r="O55" s="248"/>
    </row>
    <row r="56" spans="1:16" s="36" customFormat="1">
      <c r="A56" s="63" t="s">
        <v>13</v>
      </c>
      <c r="B56" s="38" t="s">
        <v>7</v>
      </c>
      <c r="C56" s="37" t="s">
        <v>7</v>
      </c>
      <c r="D56" s="242"/>
      <c r="E56" s="38" t="s">
        <v>7</v>
      </c>
      <c r="F56" s="38" t="s">
        <v>7</v>
      </c>
      <c r="G56" s="37"/>
      <c r="H56" s="60" t="s">
        <v>7</v>
      </c>
      <c r="I56" s="61" t="s">
        <v>7</v>
      </c>
      <c r="J56" s="262" t="s">
        <v>7</v>
      </c>
      <c r="K56" s="60" t="s">
        <v>7</v>
      </c>
      <c r="L56" s="166" t="s">
        <v>7</v>
      </c>
      <c r="M56" s="38" t="s">
        <v>7</v>
      </c>
      <c r="N56" s="166" t="s">
        <v>7</v>
      </c>
      <c r="O56" s="38" t="s">
        <v>7</v>
      </c>
      <c r="P56" s="257"/>
    </row>
    <row r="57" spans="1:16" s="36" customFormat="1">
      <c r="A57" s="63" t="s">
        <v>14</v>
      </c>
      <c r="B57" s="259">
        <v>0.61604640808639854</v>
      </c>
      <c r="C57" s="261">
        <v>0.41341619700083176</v>
      </c>
      <c r="D57" s="242"/>
      <c r="E57" s="46">
        <f t="shared" ref="E57:E59" si="16">B57-H57</f>
        <v>4.7272344093401975E-2</v>
      </c>
      <c r="F57" s="46">
        <f t="shared" ref="F57:F59" si="17">C57-I57</f>
        <v>2.5932290230738786E-2</v>
      </c>
      <c r="G57" s="37"/>
      <c r="H57" s="259">
        <v>0.56877406399299657</v>
      </c>
      <c r="I57" s="261">
        <v>0.38748390677009298</v>
      </c>
      <c r="J57" s="60">
        <v>0.53165385638479856</v>
      </c>
      <c r="K57" s="61">
        <v>0.38140929482287661</v>
      </c>
      <c r="L57" s="60">
        <v>0.52349446298624747</v>
      </c>
      <c r="M57" s="61">
        <v>0.36300058821985864</v>
      </c>
      <c r="N57" s="60">
        <v>0.44915414285820671</v>
      </c>
      <c r="O57" s="61">
        <v>0.29236200454989619</v>
      </c>
    </row>
    <row r="58" spans="1:16" s="36" customFormat="1">
      <c r="A58" s="63" t="s">
        <v>15</v>
      </c>
      <c r="B58" s="259">
        <v>0.66523259078730634</v>
      </c>
      <c r="C58" s="261">
        <v>0.50356783349607181</v>
      </c>
      <c r="D58" s="242"/>
      <c r="E58" s="46">
        <f t="shared" si="16"/>
        <v>1.9092522601915629E-3</v>
      </c>
      <c r="F58" s="46">
        <f t="shared" si="17"/>
        <v>1.229555659000553E-2</v>
      </c>
      <c r="G58" s="37"/>
      <c r="H58" s="259">
        <v>0.66332333852711478</v>
      </c>
      <c r="I58" s="261">
        <v>0.49127227690606629</v>
      </c>
      <c r="J58" s="60">
        <v>0.59447687868825594</v>
      </c>
      <c r="K58" s="61">
        <v>0.42246458725526503</v>
      </c>
      <c r="L58" s="60">
        <v>0.57920516671369648</v>
      </c>
      <c r="M58" s="61">
        <v>0.46645207161526553</v>
      </c>
      <c r="N58" s="60">
        <v>0.57623065478675461</v>
      </c>
      <c r="O58" s="61">
        <v>0.45239877165324044</v>
      </c>
    </row>
    <row r="59" spans="1:16" s="36" customFormat="1">
      <c r="A59" s="63" t="s">
        <v>16</v>
      </c>
      <c r="B59" s="259">
        <v>0.69103454000699804</v>
      </c>
      <c r="C59" s="261">
        <v>0.52585451671553851</v>
      </c>
      <c r="D59" s="242"/>
      <c r="E59" s="46">
        <f t="shared" si="16"/>
        <v>5.0978357654063333E-2</v>
      </c>
      <c r="F59" s="46">
        <f t="shared" si="17"/>
        <v>8.9852498381236212E-2</v>
      </c>
      <c r="G59" s="37"/>
      <c r="H59" s="259">
        <v>0.64005618235293471</v>
      </c>
      <c r="I59" s="261">
        <v>0.4360020183343023</v>
      </c>
      <c r="J59" s="60">
        <v>0.62654863375524794</v>
      </c>
      <c r="K59" s="61">
        <v>0.45026203690170175</v>
      </c>
      <c r="L59" s="60">
        <v>0.65121862716977774</v>
      </c>
      <c r="M59" s="61">
        <v>0.49371261884019951</v>
      </c>
      <c r="N59" s="60">
        <v>0.56937335063200967</v>
      </c>
      <c r="O59" s="61">
        <v>0.41746493167967375</v>
      </c>
    </row>
    <row r="60" spans="1:16" s="36" customFormat="1">
      <c r="A60" s="63"/>
      <c r="B60" s="253"/>
      <c r="C60" s="248"/>
      <c r="D60" s="246"/>
      <c r="E60" s="46"/>
      <c r="F60" s="46"/>
      <c r="G60" s="255"/>
      <c r="H60" s="253"/>
      <c r="I60" s="248"/>
      <c r="J60" s="253"/>
      <c r="K60" s="248"/>
      <c r="L60" s="253"/>
      <c r="M60" s="248"/>
      <c r="N60" s="253"/>
      <c r="O60" s="248"/>
    </row>
    <row r="61" spans="1:16" s="36" customFormat="1">
      <c r="A61" s="4" t="s">
        <v>24</v>
      </c>
      <c r="B61" s="253"/>
      <c r="C61" s="248"/>
      <c r="D61" s="246"/>
      <c r="E61" s="46"/>
      <c r="F61" s="46"/>
      <c r="G61" s="255"/>
      <c r="H61" s="253"/>
      <c r="I61" s="248"/>
      <c r="J61" s="253"/>
      <c r="K61" s="248"/>
      <c r="L61" s="253"/>
      <c r="M61" s="248"/>
      <c r="N61" s="253"/>
      <c r="O61" s="248"/>
    </row>
    <row r="62" spans="1:16" s="36" customFormat="1">
      <c r="A62" s="63" t="s">
        <v>17</v>
      </c>
      <c r="B62" s="38" t="s">
        <v>7</v>
      </c>
      <c r="C62" s="37" t="s">
        <v>7</v>
      </c>
      <c r="D62" s="242"/>
      <c r="E62" s="38" t="s">
        <v>7</v>
      </c>
      <c r="F62" s="38" t="s">
        <v>7</v>
      </c>
      <c r="G62" s="37"/>
      <c r="H62" s="60" t="s">
        <v>7</v>
      </c>
      <c r="I62" s="61" t="s">
        <v>7</v>
      </c>
      <c r="J62" s="262" t="s">
        <v>7</v>
      </c>
      <c r="K62" s="61" t="s">
        <v>7</v>
      </c>
      <c r="L62" s="38" t="s">
        <v>7</v>
      </c>
      <c r="M62" s="38" t="s">
        <v>7</v>
      </c>
      <c r="N62" s="166" t="s">
        <v>7</v>
      </c>
      <c r="O62" s="37" t="s">
        <v>7</v>
      </c>
      <c r="P62" s="180"/>
    </row>
    <row r="63" spans="1:16" s="36" customFormat="1">
      <c r="A63" s="63" t="s">
        <v>18</v>
      </c>
      <c r="B63" s="259">
        <v>0.17120883423026645</v>
      </c>
      <c r="C63" s="261">
        <v>0.1274110411153507</v>
      </c>
      <c r="D63" s="242"/>
      <c r="E63" s="46">
        <f t="shared" ref="E63:E64" si="18">B63-H63</f>
        <v>-0.13033164393774638</v>
      </c>
      <c r="F63" s="46">
        <f t="shared" ref="F63:F64" si="19">C63-I63</f>
        <v>-8.5127260135162253E-2</v>
      </c>
      <c r="G63" s="37"/>
      <c r="H63" s="259">
        <v>0.30154047816801283</v>
      </c>
      <c r="I63" s="261">
        <v>0.21253830125051296</v>
      </c>
      <c r="J63" s="259">
        <v>0.33682749899146663</v>
      </c>
      <c r="K63" s="261">
        <v>0.244803888418682</v>
      </c>
      <c r="L63" s="38" t="s">
        <v>7</v>
      </c>
      <c r="M63" s="38" t="s">
        <v>7</v>
      </c>
      <c r="N63" s="166" t="s">
        <v>7</v>
      </c>
      <c r="O63" s="37" t="s">
        <v>7</v>
      </c>
    </row>
    <row r="64" spans="1:16" s="36" customFormat="1">
      <c r="A64" s="63" t="s">
        <v>19</v>
      </c>
      <c r="B64" s="259">
        <v>0.30314428847927621</v>
      </c>
      <c r="C64" s="261">
        <v>0.2222602796868077</v>
      </c>
      <c r="D64" s="242"/>
      <c r="E64" s="46">
        <f t="shared" si="18"/>
        <v>4.6558934670041574E-2</v>
      </c>
      <c r="F64" s="46">
        <f t="shared" si="19"/>
        <v>3.2472573873939314E-2</v>
      </c>
      <c r="G64" s="37"/>
      <c r="H64" s="259">
        <v>0.25658535380923464</v>
      </c>
      <c r="I64" s="261">
        <v>0.18978770581286838</v>
      </c>
      <c r="J64" s="259">
        <v>0.2805996269825512</v>
      </c>
      <c r="K64" s="261">
        <v>0.21339973841207538</v>
      </c>
      <c r="L64" s="38" t="s">
        <v>7</v>
      </c>
      <c r="M64" s="38" t="s">
        <v>7</v>
      </c>
      <c r="N64" s="166" t="s">
        <v>7</v>
      </c>
      <c r="O64" s="37" t="s">
        <v>7</v>
      </c>
    </row>
    <row r="65" spans="1:16" s="36" customFormat="1">
      <c r="A65" s="63"/>
      <c r="B65" s="60"/>
      <c r="C65" s="61"/>
      <c r="D65" s="242"/>
      <c r="E65" s="46"/>
      <c r="F65" s="46"/>
      <c r="G65" s="37"/>
      <c r="H65" s="60"/>
      <c r="I65" s="61"/>
      <c r="J65" s="60"/>
      <c r="K65" s="61"/>
      <c r="L65" s="60"/>
      <c r="M65" s="61"/>
      <c r="N65" s="60"/>
      <c r="O65" s="61"/>
    </row>
    <row r="66" spans="1:16" s="36" customFormat="1">
      <c r="A66" s="4" t="s">
        <v>80</v>
      </c>
      <c r="B66" s="253"/>
      <c r="C66" s="248"/>
      <c r="D66" s="246"/>
      <c r="E66" s="46"/>
      <c r="F66" s="46"/>
      <c r="G66" s="255"/>
      <c r="H66" s="253"/>
      <c r="I66" s="248"/>
      <c r="J66" s="253"/>
      <c r="K66" s="248"/>
      <c r="L66" s="253"/>
      <c r="M66" s="248"/>
      <c r="N66" s="253"/>
      <c r="O66" s="248"/>
    </row>
    <row r="67" spans="1:16" s="36" customFormat="1">
      <c r="A67" s="4" t="s">
        <v>12</v>
      </c>
      <c r="B67" s="253"/>
      <c r="C67" s="248"/>
      <c r="D67" s="246"/>
      <c r="E67" s="46"/>
      <c r="F67" s="46"/>
      <c r="G67" s="255"/>
      <c r="H67" s="253"/>
      <c r="I67" s="248"/>
      <c r="J67" s="253"/>
      <c r="K67" s="248"/>
      <c r="L67" s="253"/>
      <c r="M67" s="248"/>
      <c r="N67" s="253"/>
      <c r="O67" s="248"/>
    </row>
    <row r="68" spans="1:16" s="36" customFormat="1">
      <c r="A68" s="63" t="s">
        <v>13</v>
      </c>
      <c r="B68" s="38" t="s">
        <v>7</v>
      </c>
      <c r="C68" s="37" t="s">
        <v>7</v>
      </c>
      <c r="D68" s="242"/>
      <c r="E68" s="38" t="s">
        <v>7</v>
      </c>
      <c r="F68" s="38" t="s">
        <v>7</v>
      </c>
      <c r="G68" s="37"/>
      <c r="H68" s="60" t="s">
        <v>7</v>
      </c>
      <c r="I68" s="61" t="s">
        <v>7</v>
      </c>
      <c r="J68" s="262" t="s">
        <v>7</v>
      </c>
      <c r="K68" s="60" t="s">
        <v>7</v>
      </c>
      <c r="L68" s="166" t="s">
        <v>7</v>
      </c>
      <c r="M68" s="38" t="s">
        <v>7</v>
      </c>
      <c r="N68" s="166" t="s">
        <v>7</v>
      </c>
      <c r="O68" s="38" t="s">
        <v>7</v>
      </c>
      <c r="P68" s="257"/>
    </row>
    <row r="69" spans="1:16" s="36" customFormat="1">
      <c r="A69" s="63" t="s">
        <v>14</v>
      </c>
      <c r="B69" s="259">
        <v>0.63633630856327916</v>
      </c>
      <c r="C69" s="261">
        <v>0.44019786095426328</v>
      </c>
      <c r="D69" s="242"/>
      <c r="E69" s="46">
        <f t="shared" ref="E69:E71" si="20">B69-H69</f>
        <v>4.0177117838092302E-2</v>
      </c>
      <c r="F69" s="46">
        <f t="shared" ref="F69:F71" si="21">C69-I69</f>
        <v>3.1372065093793033E-2</v>
      </c>
      <c r="G69" s="37"/>
      <c r="H69" s="259">
        <v>0.59615919072518686</v>
      </c>
      <c r="I69" s="261">
        <v>0.40882579586047024</v>
      </c>
      <c r="J69" s="60">
        <v>0.5667036927015574</v>
      </c>
      <c r="K69" s="61">
        <v>0.40619634429635226</v>
      </c>
      <c r="L69" s="60">
        <v>0.54291570465119698</v>
      </c>
      <c r="M69" s="61">
        <v>0.38217678006469297</v>
      </c>
      <c r="N69" s="60">
        <v>0.47299641722770919</v>
      </c>
      <c r="O69" s="61">
        <v>0.31843644144794842</v>
      </c>
    </row>
    <row r="70" spans="1:16" s="36" customFormat="1">
      <c r="A70" s="63" t="s">
        <v>15</v>
      </c>
      <c r="B70" s="259">
        <v>0.66814733295533835</v>
      </c>
      <c r="C70" s="261">
        <v>0.50750906679969843</v>
      </c>
      <c r="D70" s="242"/>
      <c r="E70" s="46">
        <f t="shared" si="20"/>
        <v>-1.0976071805189447E-2</v>
      </c>
      <c r="F70" s="46">
        <f t="shared" si="21"/>
        <v>-5.307949114248256E-4</v>
      </c>
      <c r="G70" s="37"/>
      <c r="H70" s="259">
        <v>0.67912340476052779</v>
      </c>
      <c r="I70" s="261">
        <v>0.50803986171112325</v>
      </c>
      <c r="J70" s="60">
        <v>0.61139495525420051</v>
      </c>
      <c r="K70" s="61">
        <v>0.446445581392864</v>
      </c>
      <c r="L70" s="60">
        <v>0.61437976640617975</v>
      </c>
      <c r="M70" s="61">
        <v>0.49802098202493794</v>
      </c>
      <c r="N70" s="60">
        <v>0.59675914908699612</v>
      </c>
      <c r="O70" s="61">
        <v>0.4776281824182918</v>
      </c>
    </row>
    <row r="71" spans="1:16" s="36" customFormat="1">
      <c r="A71" s="63" t="s">
        <v>16</v>
      </c>
      <c r="B71" s="259">
        <v>0.7086534764619119</v>
      </c>
      <c r="C71" s="261">
        <v>0.54271713247817277</v>
      </c>
      <c r="D71" s="242"/>
      <c r="E71" s="46">
        <f t="shared" si="20"/>
        <v>4.6019052495978263E-2</v>
      </c>
      <c r="F71" s="46">
        <f t="shared" si="21"/>
        <v>8.260512160165584E-2</v>
      </c>
      <c r="G71" s="37"/>
      <c r="H71" s="259">
        <v>0.66263442396593364</v>
      </c>
      <c r="I71" s="261">
        <v>0.46011201087651693</v>
      </c>
      <c r="J71" s="60">
        <v>0.65340689764762783</v>
      </c>
      <c r="K71" s="61">
        <v>0.47479109172795825</v>
      </c>
      <c r="L71" s="60">
        <v>0.67200437856371598</v>
      </c>
      <c r="M71" s="61">
        <v>0.51374395461196032</v>
      </c>
      <c r="N71" s="60">
        <v>0.58860068175393609</v>
      </c>
      <c r="O71" s="61">
        <v>0.43849359321632408</v>
      </c>
    </row>
    <row r="72" spans="1:16" s="36" customFormat="1">
      <c r="A72" s="63"/>
      <c r="B72" s="253"/>
      <c r="C72" s="248"/>
      <c r="D72" s="246"/>
      <c r="E72" s="46"/>
      <c r="F72" s="46"/>
      <c r="G72" s="255"/>
      <c r="H72" s="253"/>
      <c r="I72" s="248"/>
      <c r="J72" s="253"/>
      <c r="K72" s="248"/>
      <c r="L72" s="253"/>
      <c r="M72" s="248"/>
      <c r="N72" s="253"/>
      <c r="O72" s="248"/>
    </row>
    <row r="73" spans="1:16" s="36" customFormat="1">
      <c r="A73" s="4" t="s">
        <v>24</v>
      </c>
      <c r="B73" s="253"/>
      <c r="C73" s="248"/>
      <c r="D73" s="246"/>
      <c r="E73" s="46"/>
      <c r="F73" s="46"/>
      <c r="G73" s="255"/>
      <c r="H73" s="253"/>
      <c r="I73" s="248"/>
      <c r="J73" s="253"/>
      <c r="K73" s="248"/>
      <c r="L73" s="253"/>
      <c r="M73" s="248"/>
      <c r="N73" s="253"/>
      <c r="O73" s="248"/>
    </row>
    <row r="74" spans="1:16" s="36" customFormat="1">
      <c r="A74" s="63" t="s">
        <v>17</v>
      </c>
      <c r="B74" s="38" t="s">
        <v>7</v>
      </c>
      <c r="C74" s="37" t="s">
        <v>7</v>
      </c>
      <c r="D74" s="242"/>
      <c r="E74" s="38" t="s">
        <v>7</v>
      </c>
      <c r="F74" s="38" t="s">
        <v>7</v>
      </c>
      <c r="G74" s="37"/>
      <c r="H74" s="60" t="s">
        <v>7</v>
      </c>
      <c r="I74" s="61" t="s">
        <v>7</v>
      </c>
      <c r="J74" s="262" t="s">
        <v>7</v>
      </c>
      <c r="K74" s="61" t="s">
        <v>7</v>
      </c>
      <c r="L74" s="38" t="s">
        <v>7</v>
      </c>
      <c r="M74" s="38" t="s">
        <v>7</v>
      </c>
      <c r="N74" s="166" t="s">
        <v>7</v>
      </c>
      <c r="O74" s="38" t="s">
        <v>7</v>
      </c>
      <c r="P74" s="257"/>
    </row>
    <row r="75" spans="1:16" s="36" customFormat="1">
      <c r="A75" s="63" t="s">
        <v>18</v>
      </c>
      <c r="B75" s="259">
        <v>0.1908801103185839</v>
      </c>
      <c r="C75" s="261">
        <v>0.14947037470871391</v>
      </c>
      <c r="D75" s="242"/>
      <c r="E75" s="46">
        <f t="shared" ref="E75:E76" si="22">B75-H75</f>
        <v>-0.12378309985750355</v>
      </c>
      <c r="F75" s="46">
        <f t="shared" ref="F75:F76" si="23">C75-I75</f>
        <v>-7.6698032719381914E-2</v>
      </c>
      <c r="G75" s="37"/>
      <c r="H75" s="259">
        <v>0.31466321017608745</v>
      </c>
      <c r="I75" s="261">
        <v>0.22616840742809582</v>
      </c>
      <c r="J75" s="259">
        <v>0.34256550467855135</v>
      </c>
      <c r="K75" s="261">
        <v>0.26176378274130724</v>
      </c>
      <c r="L75" s="38" t="s">
        <v>7</v>
      </c>
      <c r="M75" s="38" t="s">
        <v>7</v>
      </c>
      <c r="N75" s="166" t="s">
        <v>7</v>
      </c>
      <c r="O75" s="37" t="s">
        <v>7</v>
      </c>
    </row>
    <row r="76" spans="1:16" s="36" customFormat="1">
      <c r="A76" s="63" t="s">
        <v>19</v>
      </c>
      <c r="B76" s="259">
        <v>0.32667691607548688</v>
      </c>
      <c r="C76" s="261">
        <v>0.24308850086770309</v>
      </c>
      <c r="D76" s="242"/>
      <c r="E76" s="46">
        <f t="shared" si="22"/>
        <v>3.5612719708057405E-2</v>
      </c>
      <c r="F76" s="46">
        <f t="shared" si="23"/>
        <v>2.2526084666695645E-2</v>
      </c>
      <c r="G76" s="37"/>
      <c r="H76" s="259">
        <v>0.29106419636742947</v>
      </c>
      <c r="I76" s="261">
        <v>0.22056241620100744</v>
      </c>
      <c r="J76" s="259">
        <v>0.2909344678671541</v>
      </c>
      <c r="K76" s="261">
        <v>0.22238187243977758</v>
      </c>
      <c r="L76" s="38" t="s">
        <v>7</v>
      </c>
      <c r="M76" s="38" t="s">
        <v>7</v>
      </c>
      <c r="N76" s="166" t="s">
        <v>7</v>
      </c>
      <c r="O76" s="37" t="s">
        <v>7</v>
      </c>
    </row>
    <row r="77" spans="1:16" s="36" customFormat="1">
      <c r="A77" s="63"/>
      <c r="B77" s="60"/>
      <c r="C77" s="61"/>
      <c r="D77" s="242"/>
      <c r="E77" s="46"/>
      <c r="F77" s="46"/>
      <c r="G77" s="37"/>
      <c r="H77" s="60"/>
      <c r="I77" s="61"/>
      <c r="J77" s="60"/>
      <c r="K77" s="61"/>
      <c r="L77" s="60"/>
      <c r="M77" s="61"/>
      <c r="N77" s="60"/>
      <c r="O77" s="61"/>
    </row>
    <row r="78" spans="1:16" s="36" customFormat="1">
      <c r="A78" s="4" t="s">
        <v>81</v>
      </c>
      <c r="B78" s="253"/>
      <c r="C78" s="248"/>
      <c r="D78" s="246"/>
      <c r="E78" s="46"/>
      <c r="F78" s="46"/>
      <c r="G78" s="255"/>
      <c r="H78" s="253"/>
      <c r="I78" s="248"/>
      <c r="J78" s="253"/>
      <c r="K78" s="248"/>
      <c r="L78" s="253"/>
      <c r="M78" s="248"/>
      <c r="N78" s="253"/>
      <c r="O78" s="248"/>
    </row>
    <row r="79" spans="1:16" s="36" customFormat="1">
      <c r="A79" s="4" t="s">
        <v>12</v>
      </c>
      <c r="B79" s="253"/>
      <c r="C79" s="248"/>
      <c r="D79" s="246"/>
      <c r="E79" s="46"/>
      <c r="F79" s="46"/>
      <c r="G79" s="255"/>
      <c r="H79" s="253"/>
      <c r="I79" s="248"/>
      <c r="J79" s="253"/>
      <c r="K79" s="248"/>
      <c r="L79" s="253"/>
      <c r="M79" s="248"/>
      <c r="N79" s="253"/>
      <c r="O79" s="248"/>
    </row>
    <row r="80" spans="1:16" s="36" customFormat="1">
      <c r="A80" s="63" t="s">
        <v>13</v>
      </c>
      <c r="B80" s="38" t="s">
        <v>7</v>
      </c>
      <c r="C80" s="37" t="s">
        <v>7</v>
      </c>
      <c r="D80" s="242"/>
      <c r="E80" s="38" t="s">
        <v>7</v>
      </c>
      <c r="F80" s="38" t="s">
        <v>7</v>
      </c>
      <c r="G80" s="37"/>
      <c r="H80" s="60" t="s">
        <v>7</v>
      </c>
      <c r="I80" s="61" t="s">
        <v>7</v>
      </c>
      <c r="J80" s="262" t="s">
        <v>7</v>
      </c>
      <c r="K80" s="60" t="s">
        <v>7</v>
      </c>
      <c r="L80" s="166" t="s">
        <v>7</v>
      </c>
      <c r="M80" s="38" t="s">
        <v>7</v>
      </c>
      <c r="N80" s="166" t="s">
        <v>7</v>
      </c>
      <c r="O80" s="38" t="s">
        <v>7</v>
      </c>
      <c r="P80" s="257"/>
    </row>
    <row r="81" spans="1:16" s="36" customFormat="1">
      <c r="A81" s="63" t="s">
        <v>14</v>
      </c>
      <c r="B81" s="259">
        <v>0.64295580797843943</v>
      </c>
      <c r="C81" s="261">
        <v>0.44286132190843897</v>
      </c>
      <c r="D81" s="242"/>
      <c r="E81" s="46">
        <f t="shared" ref="E81:E83" si="24">B81-H81</f>
        <v>4.2963789116350237E-2</v>
      </c>
      <c r="F81" s="46">
        <f t="shared" ref="F81:F83" si="25">C81-I81</f>
        <v>3.5676505782101964E-2</v>
      </c>
      <c r="G81" s="37"/>
      <c r="H81" s="259">
        <v>0.59999201886208919</v>
      </c>
      <c r="I81" s="261">
        <v>0.407184816126337</v>
      </c>
      <c r="J81" s="60">
        <v>0.57288782376138569</v>
      </c>
      <c r="K81" s="61">
        <v>0.41012492750761376</v>
      </c>
      <c r="L81" s="60">
        <v>0.54658812317223748</v>
      </c>
      <c r="M81" s="61">
        <v>0.37957862902948092</v>
      </c>
      <c r="N81" s="60">
        <v>0.47845451717819132</v>
      </c>
      <c r="O81" s="61">
        <v>0.32194012547939221</v>
      </c>
    </row>
    <row r="82" spans="1:16" s="36" customFormat="1">
      <c r="A82" s="63" t="s">
        <v>15</v>
      </c>
      <c r="B82" s="259">
        <v>0.66402362542260684</v>
      </c>
      <c r="C82" s="261">
        <v>0.50317541500910568</v>
      </c>
      <c r="D82" s="242"/>
      <c r="E82" s="46">
        <f t="shared" si="24"/>
        <v>-2.082654956673835E-2</v>
      </c>
      <c r="F82" s="46">
        <f t="shared" si="25"/>
        <v>-7.8963201045030296E-3</v>
      </c>
      <c r="G82" s="37"/>
      <c r="H82" s="259">
        <v>0.6848501749893452</v>
      </c>
      <c r="I82" s="261">
        <v>0.5110717351136087</v>
      </c>
      <c r="J82" s="60">
        <v>0.62545512245036439</v>
      </c>
      <c r="K82" s="61">
        <v>0.45069122205324236</v>
      </c>
      <c r="L82" s="60">
        <v>0.61245406879667419</v>
      </c>
      <c r="M82" s="61">
        <v>0.48673060702783572</v>
      </c>
      <c r="N82" s="60">
        <v>0.60353498493820579</v>
      </c>
      <c r="O82" s="61">
        <v>0.48363678232685842</v>
      </c>
    </row>
    <row r="83" spans="1:16" s="36" customFormat="1">
      <c r="A83" s="63" t="s">
        <v>16</v>
      </c>
      <c r="B83" s="259">
        <v>0.71446370883085464</v>
      </c>
      <c r="C83" s="261">
        <v>0.54461218060077676</v>
      </c>
      <c r="D83" s="242"/>
      <c r="E83" s="46">
        <f t="shared" si="24"/>
        <v>4.3414694178974811E-2</v>
      </c>
      <c r="F83" s="46">
        <f t="shared" si="25"/>
        <v>7.5373177338240671E-2</v>
      </c>
      <c r="G83" s="37"/>
      <c r="H83" s="259">
        <v>0.67104901465187983</v>
      </c>
      <c r="I83" s="261">
        <v>0.46923900326253609</v>
      </c>
      <c r="J83" s="60">
        <v>0.66531430213680887</v>
      </c>
      <c r="K83" s="61">
        <v>0.47651549337252086</v>
      </c>
      <c r="L83" s="60">
        <v>0.68428841666882667</v>
      </c>
      <c r="M83" s="61">
        <v>0.51823079233129443</v>
      </c>
      <c r="N83" s="60">
        <v>0.5984028923673087</v>
      </c>
      <c r="O83" s="61">
        <v>0.44405942536267728</v>
      </c>
    </row>
    <row r="84" spans="1:16" s="36" customFormat="1">
      <c r="A84" s="63"/>
      <c r="B84" s="253"/>
      <c r="C84" s="248"/>
      <c r="D84" s="246"/>
      <c r="E84" s="46"/>
      <c r="F84" s="46"/>
      <c r="G84" s="255"/>
      <c r="H84" s="253"/>
      <c r="I84" s="248"/>
      <c r="J84" s="253"/>
      <c r="K84" s="248"/>
      <c r="L84" s="253"/>
      <c r="M84" s="248"/>
      <c r="N84" s="253"/>
      <c r="O84" s="248"/>
    </row>
    <row r="85" spans="1:16" s="36" customFormat="1">
      <c r="A85" s="4" t="s">
        <v>24</v>
      </c>
      <c r="B85" s="253"/>
      <c r="C85" s="248"/>
      <c r="D85" s="246"/>
      <c r="E85" s="46"/>
      <c r="F85" s="46"/>
      <c r="G85" s="255"/>
      <c r="H85" s="253"/>
      <c r="I85" s="248"/>
      <c r="J85" s="253"/>
      <c r="K85" s="248"/>
      <c r="L85" s="253"/>
      <c r="M85" s="248"/>
      <c r="N85" s="253"/>
      <c r="O85" s="248"/>
    </row>
    <row r="86" spans="1:16" s="36" customFormat="1">
      <c r="A86" s="63" t="s">
        <v>17</v>
      </c>
      <c r="B86" s="38" t="s">
        <v>7</v>
      </c>
      <c r="C86" s="37" t="s">
        <v>7</v>
      </c>
      <c r="D86" s="242"/>
      <c r="E86" s="38" t="s">
        <v>7</v>
      </c>
      <c r="F86" s="38" t="s">
        <v>7</v>
      </c>
      <c r="G86" s="37"/>
      <c r="H86" s="60" t="s">
        <v>7</v>
      </c>
      <c r="I86" s="61" t="s">
        <v>7</v>
      </c>
      <c r="J86" s="262" t="s">
        <v>7</v>
      </c>
      <c r="K86" s="61" t="s">
        <v>7</v>
      </c>
      <c r="L86" s="38" t="s">
        <v>7</v>
      </c>
      <c r="M86" s="38" t="s">
        <v>7</v>
      </c>
      <c r="N86" s="166" t="s">
        <v>7</v>
      </c>
      <c r="O86" s="38" t="s">
        <v>7</v>
      </c>
      <c r="P86" s="257"/>
    </row>
    <row r="87" spans="1:16" s="36" customFormat="1">
      <c r="A87" s="63" t="s">
        <v>18</v>
      </c>
      <c r="B87" s="259">
        <v>0.1961065290543898</v>
      </c>
      <c r="C87" s="261">
        <v>0.15658895839517512</v>
      </c>
      <c r="D87" s="242"/>
      <c r="E87" s="46">
        <f t="shared" ref="E87:E88" si="26">B87-H87</f>
        <v>-0.1437950796865341</v>
      </c>
      <c r="F87" s="46">
        <f t="shared" ref="F87:F88" si="27">C87-I87</f>
        <v>-8.0538285847854968E-2</v>
      </c>
      <c r="G87" s="37"/>
      <c r="H87" s="259">
        <v>0.3399016087409239</v>
      </c>
      <c r="I87" s="261">
        <v>0.23712724424303008</v>
      </c>
      <c r="J87" s="259">
        <v>0.3422187927523398</v>
      </c>
      <c r="K87" s="261">
        <v>0.2637259093351228</v>
      </c>
      <c r="L87" s="38" t="s">
        <v>7</v>
      </c>
      <c r="M87" s="38" t="s">
        <v>7</v>
      </c>
      <c r="N87" s="166" t="s">
        <v>7</v>
      </c>
      <c r="O87" s="37" t="s">
        <v>7</v>
      </c>
    </row>
    <row r="88" spans="1:16" s="36" customFormat="1">
      <c r="A88" s="63" t="s">
        <v>19</v>
      </c>
      <c r="B88" s="259">
        <v>0.32846135189812226</v>
      </c>
      <c r="C88" s="261">
        <v>0.24432360589376559</v>
      </c>
      <c r="D88" s="242"/>
      <c r="E88" s="46">
        <f t="shared" si="26"/>
        <v>2.9509831757691674E-2</v>
      </c>
      <c r="F88" s="46">
        <f t="shared" si="27"/>
        <v>1.9339519035506569E-2</v>
      </c>
      <c r="G88" s="37"/>
      <c r="H88" s="259">
        <v>0.29895152014043058</v>
      </c>
      <c r="I88" s="261">
        <v>0.22498408685825902</v>
      </c>
      <c r="J88" s="259">
        <v>0.29188259658358029</v>
      </c>
      <c r="K88" s="261">
        <v>0.22139434529182475</v>
      </c>
      <c r="L88" s="38" t="s">
        <v>7</v>
      </c>
      <c r="M88" s="38" t="s">
        <v>7</v>
      </c>
      <c r="N88" s="166" t="s">
        <v>7</v>
      </c>
      <c r="O88" s="37" t="s">
        <v>7</v>
      </c>
    </row>
    <row r="89" spans="1:16" s="36" customFormat="1">
      <c r="A89" s="63"/>
      <c r="B89" s="60"/>
      <c r="C89" s="61"/>
      <c r="D89" s="242"/>
      <c r="E89" s="46"/>
      <c r="F89" s="46"/>
      <c r="G89" s="37"/>
      <c r="H89" s="60"/>
      <c r="I89" s="61"/>
      <c r="J89" s="60"/>
      <c r="K89" s="61"/>
      <c r="L89" s="60"/>
      <c r="M89" s="61"/>
      <c r="N89" s="60"/>
      <c r="O89" s="61"/>
    </row>
    <row r="90" spans="1:16" s="36" customFormat="1">
      <c r="A90" s="4" t="s">
        <v>82</v>
      </c>
      <c r="B90" s="253"/>
      <c r="C90" s="248"/>
      <c r="D90" s="246"/>
      <c r="E90" s="46"/>
      <c r="F90" s="46"/>
      <c r="G90" s="255"/>
      <c r="H90" s="253"/>
      <c r="I90" s="248"/>
      <c r="J90" s="253"/>
      <c r="K90" s="248"/>
      <c r="L90" s="253"/>
      <c r="M90" s="248"/>
      <c r="N90" s="253"/>
      <c r="O90" s="248"/>
    </row>
    <row r="91" spans="1:16" s="36" customFormat="1">
      <c r="A91" s="4" t="s">
        <v>12</v>
      </c>
      <c r="B91" s="253"/>
      <c r="C91" s="248"/>
      <c r="D91" s="246"/>
      <c r="E91" s="46"/>
      <c r="F91" s="46"/>
      <c r="G91" s="255"/>
      <c r="H91" s="253"/>
      <c r="I91" s="248"/>
      <c r="J91" s="253"/>
      <c r="K91" s="248"/>
      <c r="L91" s="253"/>
      <c r="M91" s="248"/>
      <c r="N91" s="253"/>
      <c r="O91" s="248"/>
    </row>
    <row r="92" spans="1:16" s="36" customFormat="1">
      <c r="A92" s="63" t="s">
        <v>13</v>
      </c>
      <c r="B92" s="38" t="s">
        <v>7</v>
      </c>
      <c r="C92" s="37" t="s">
        <v>7</v>
      </c>
      <c r="D92" s="242"/>
      <c r="E92" s="38" t="s">
        <v>7</v>
      </c>
      <c r="F92" s="38" t="s">
        <v>7</v>
      </c>
      <c r="G92" s="37"/>
      <c r="H92" s="60" t="s">
        <v>7</v>
      </c>
      <c r="I92" s="61" t="s">
        <v>7</v>
      </c>
      <c r="J92" s="262" t="s">
        <v>7</v>
      </c>
      <c r="K92" s="60" t="s">
        <v>7</v>
      </c>
      <c r="L92" s="166" t="s">
        <v>7</v>
      </c>
      <c r="M92" s="38" t="s">
        <v>7</v>
      </c>
      <c r="N92" s="166" t="s">
        <v>7</v>
      </c>
      <c r="O92" s="38" t="s">
        <v>7</v>
      </c>
      <c r="P92" s="257"/>
    </row>
    <row r="93" spans="1:16" s="36" customFormat="1">
      <c r="A93" s="63" t="s">
        <v>14</v>
      </c>
      <c r="B93" s="259">
        <v>0.63771659368100486</v>
      </c>
      <c r="C93" s="261">
        <v>0.44169307250183698</v>
      </c>
      <c r="D93" s="242"/>
      <c r="E93" s="46">
        <f t="shared" ref="E93:E95" si="28">B93-H93</f>
        <v>3.211266610572816E-2</v>
      </c>
      <c r="F93" s="46">
        <f t="shared" ref="F93:F95" si="29">C93-I93</f>
        <v>3.062270830857472E-2</v>
      </c>
      <c r="G93" s="37"/>
      <c r="H93" s="259">
        <v>0.6056039275752767</v>
      </c>
      <c r="I93" s="261">
        <v>0.41107036419326226</v>
      </c>
      <c r="J93" s="60">
        <v>0.57533262714869504</v>
      </c>
      <c r="K93" s="61">
        <v>0.41518462295461755</v>
      </c>
      <c r="L93" s="60">
        <v>0.54115058655195503</v>
      </c>
      <c r="M93" s="61">
        <v>0.37572257874883647</v>
      </c>
      <c r="N93" s="60">
        <v>0.48242587636846168</v>
      </c>
      <c r="O93" s="61">
        <v>0.32491336381160807</v>
      </c>
    </row>
    <row r="94" spans="1:16" s="36" customFormat="1">
      <c r="A94" s="63" t="s">
        <v>15</v>
      </c>
      <c r="B94" s="259">
        <v>0.65932344261783782</v>
      </c>
      <c r="C94" s="261">
        <v>0.49892499831073933</v>
      </c>
      <c r="D94" s="242"/>
      <c r="E94" s="46">
        <f t="shared" si="28"/>
        <v>-2.6179495165604361E-2</v>
      </c>
      <c r="F94" s="46">
        <f t="shared" si="29"/>
        <v>-1.3403180525043745E-2</v>
      </c>
      <c r="G94" s="37"/>
      <c r="H94" s="259">
        <v>0.68550293778344218</v>
      </c>
      <c r="I94" s="261">
        <v>0.51232817883578308</v>
      </c>
      <c r="J94" s="60">
        <v>0.629425720437231</v>
      </c>
      <c r="K94" s="61">
        <v>0.45376401285448753</v>
      </c>
      <c r="L94" s="60">
        <v>0.60207847514164081</v>
      </c>
      <c r="M94" s="61">
        <v>0.47174223825696954</v>
      </c>
      <c r="N94" s="60">
        <v>0.59633322104985076</v>
      </c>
      <c r="O94" s="61">
        <v>0.47758390049052857</v>
      </c>
    </row>
    <row r="95" spans="1:16" s="36" customFormat="1">
      <c r="A95" s="63" t="s">
        <v>16</v>
      </c>
      <c r="B95" s="259">
        <v>0.70809248219797971</v>
      </c>
      <c r="C95" s="261">
        <v>0.53947317778222381</v>
      </c>
      <c r="D95" s="242"/>
      <c r="E95" s="46">
        <f t="shared" si="28"/>
        <v>4.0775873725067857E-2</v>
      </c>
      <c r="F95" s="46">
        <f t="shared" si="29"/>
        <v>7.085973834003223E-2</v>
      </c>
      <c r="G95" s="37"/>
      <c r="H95" s="259">
        <v>0.66731660847291185</v>
      </c>
      <c r="I95" s="261">
        <v>0.46861343944219158</v>
      </c>
      <c r="J95" s="60">
        <v>0.66832478737315903</v>
      </c>
      <c r="K95" s="61">
        <v>0.47795740917845708</v>
      </c>
      <c r="L95" s="60">
        <v>0.68150692757293008</v>
      </c>
      <c r="M95" s="61">
        <v>0.51246030870441361</v>
      </c>
      <c r="N95" s="60">
        <v>0.60128450171386671</v>
      </c>
      <c r="O95" s="61">
        <v>0.44463717641407874</v>
      </c>
    </row>
    <row r="96" spans="1:16" s="36" customFormat="1">
      <c r="A96" s="63"/>
      <c r="B96" s="253"/>
      <c r="C96" s="248"/>
      <c r="D96" s="246"/>
      <c r="E96" s="46"/>
      <c r="F96" s="46"/>
      <c r="G96" s="255"/>
      <c r="H96" s="253"/>
      <c r="I96" s="248"/>
      <c r="J96" s="253"/>
      <c r="K96" s="248"/>
      <c r="L96" s="253"/>
      <c r="M96" s="248"/>
      <c r="N96" s="253"/>
      <c r="O96" s="248"/>
    </row>
    <row r="97" spans="1:16" s="36" customFormat="1">
      <c r="A97" s="4" t="s">
        <v>24</v>
      </c>
      <c r="B97" s="253"/>
      <c r="C97" s="248"/>
      <c r="D97" s="246"/>
      <c r="E97" s="46"/>
      <c r="F97" s="46"/>
      <c r="G97" s="255"/>
      <c r="H97" s="253"/>
      <c r="I97" s="248"/>
      <c r="J97" s="253"/>
      <c r="K97" s="248"/>
      <c r="L97" s="253"/>
      <c r="M97" s="248"/>
      <c r="N97" s="253"/>
      <c r="O97" s="248"/>
    </row>
    <row r="98" spans="1:16" s="36" customFormat="1">
      <c r="A98" s="63" t="s">
        <v>17</v>
      </c>
      <c r="B98" s="38" t="s">
        <v>7</v>
      </c>
      <c r="C98" s="37" t="s">
        <v>7</v>
      </c>
      <c r="D98" s="242"/>
      <c r="E98" s="38" t="s">
        <v>7</v>
      </c>
      <c r="F98" s="38" t="s">
        <v>7</v>
      </c>
      <c r="G98" s="37"/>
      <c r="H98" s="60" t="s">
        <v>7</v>
      </c>
      <c r="I98" s="61" t="s">
        <v>7</v>
      </c>
      <c r="J98" s="262" t="s">
        <v>7</v>
      </c>
      <c r="K98" s="61" t="s">
        <v>7</v>
      </c>
      <c r="L98" s="38" t="s">
        <v>7</v>
      </c>
      <c r="M98" s="38" t="s">
        <v>7</v>
      </c>
      <c r="N98" s="166" t="s">
        <v>7</v>
      </c>
      <c r="O98" s="38" t="s">
        <v>7</v>
      </c>
      <c r="P98" s="257"/>
    </row>
    <row r="99" spans="1:16" s="36" customFormat="1">
      <c r="A99" s="63" t="s">
        <v>18</v>
      </c>
      <c r="B99" s="259">
        <v>0.19606749238829316</v>
      </c>
      <c r="C99" s="261">
        <v>0.15847276370175131</v>
      </c>
      <c r="D99" s="242"/>
      <c r="E99" s="46">
        <f t="shared" ref="E99:E100" si="30">B99-H99</f>
        <v>-0.12760900992657162</v>
      </c>
      <c r="F99" s="46">
        <f t="shared" ref="F99:F100" si="31">C99-I99</f>
        <v>-6.8502514640892603E-2</v>
      </c>
      <c r="G99" s="37"/>
      <c r="H99" s="259">
        <v>0.32367650231486478</v>
      </c>
      <c r="I99" s="261">
        <v>0.22697527834264392</v>
      </c>
      <c r="J99" s="259">
        <v>0.37069702983145292</v>
      </c>
      <c r="K99" s="261">
        <v>0.28499198017162625</v>
      </c>
      <c r="L99" s="38" t="s">
        <v>7</v>
      </c>
      <c r="M99" s="38" t="s">
        <v>7</v>
      </c>
      <c r="N99" s="166" t="s">
        <v>7</v>
      </c>
      <c r="O99" s="37" t="s">
        <v>7</v>
      </c>
    </row>
    <row r="100" spans="1:16" s="36" customFormat="1">
      <c r="A100" s="63" t="s">
        <v>19</v>
      </c>
      <c r="B100" s="259">
        <v>0.32137126711294051</v>
      </c>
      <c r="C100" s="261">
        <v>0.2393991583810024</v>
      </c>
      <c r="D100" s="242"/>
      <c r="E100" s="46">
        <f t="shared" si="30"/>
        <v>2.474438599499007E-2</v>
      </c>
      <c r="F100" s="46">
        <f t="shared" si="31"/>
        <v>1.7712582036804148E-2</v>
      </c>
      <c r="G100" s="37"/>
      <c r="H100" s="259">
        <v>0.29662688111795044</v>
      </c>
      <c r="I100" s="261">
        <v>0.22168657634419825</v>
      </c>
      <c r="J100" s="259">
        <v>0.28786439996068319</v>
      </c>
      <c r="K100" s="261">
        <v>0.2181730005634126</v>
      </c>
      <c r="L100" s="38" t="s">
        <v>7</v>
      </c>
      <c r="M100" s="38" t="s">
        <v>7</v>
      </c>
      <c r="N100" s="166" t="s">
        <v>7</v>
      </c>
      <c r="O100" s="37" t="s">
        <v>7</v>
      </c>
    </row>
    <row r="101" spans="1:16" s="36" customFormat="1">
      <c r="A101" s="63"/>
      <c r="B101" s="60"/>
      <c r="C101" s="61"/>
      <c r="D101" s="242"/>
      <c r="E101" s="46"/>
      <c r="F101" s="46"/>
      <c r="G101" s="37"/>
      <c r="H101" s="60"/>
      <c r="I101" s="61"/>
      <c r="J101" s="60"/>
      <c r="K101" s="61"/>
      <c r="L101" s="60"/>
      <c r="M101" s="61"/>
      <c r="N101" s="60"/>
      <c r="O101" s="61"/>
    </row>
    <row r="102" spans="1:16" s="36" customFormat="1">
      <c r="A102" s="4" t="s">
        <v>83</v>
      </c>
      <c r="B102" s="253"/>
      <c r="C102" s="248"/>
      <c r="D102" s="246"/>
      <c r="E102" s="46"/>
      <c r="F102" s="46"/>
      <c r="G102" s="255"/>
      <c r="H102" s="253"/>
      <c r="I102" s="248"/>
      <c r="J102" s="253"/>
      <c r="K102" s="248"/>
      <c r="L102" s="253"/>
      <c r="M102" s="248"/>
      <c r="N102" s="253"/>
      <c r="O102" s="248"/>
    </row>
    <row r="103" spans="1:16" s="36" customFormat="1">
      <c r="A103" s="4" t="s">
        <v>12</v>
      </c>
      <c r="B103" s="253"/>
      <c r="C103" s="248"/>
      <c r="D103" s="246"/>
      <c r="E103" s="46"/>
      <c r="F103" s="46"/>
      <c r="G103" s="255"/>
      <c r="H103" s="253"/>
      <c r="I103" s="248"/>
      <c r="J103" s="253"/>
      <c r="K103" s="248"/>
      <c r="L103" s="253"/>
      <c r="M103" s="248"/>
      <c r="N103" s="253"/>
      <c r="O103" s="248"/>
    </row>
    <row r="104" spans="1:16" s="36" customFormat="1">
      <c r="A104" s="63" t="s">
        <v>13</v>
      </c>
      <c r="B104" s="38" t="s">
        <v>7</v>
      </c>
      <c r="C104" s="37" t="s">
        <v>7</v>
      </c>
      <c r="D104" s="242"/>
      <c r="E104" s="38" t="s">
        <v>7</v>
      </c>
      <c r="F104" s="38" t="s">
        <v>7</v>
      </c>
      <c r="G104" s="37"/>
      <c r="H104" s="247" t="s">
        <v>7</v>
      </c>
      <c r="I104" s="61" t="s">
        <v>7</v>
      </c>
      <c r="J104" s="262" t="s">
        <v>7</v>
      </c>
      <c r="K104" s="60" t="s">
        <v>7</v>
      </c>
      <c r="L104" s="166" t="s">
        <v>7</v>
      </c>
      <c r="M104" s="38" t="s">
        <v>7</v>
      </c>
      <c r="N104" s="166" t="s">
        <v>7</v>
      </c>
      <c r="O104" s="38" t="s">
        <v>7</v>
      </c>
      <c r="P104" s="257"/>
    </row>
    <row r="105" spans="1:16" s="36" customFormat="1">
      <c r="A105" s="63" t="s">
        <v>14</v>
      </c>
      <c r="B105" s="259">
        <v>0.61469920100612352</v>
      </c>
      <c r="C105" s="261">
        <v>0.42651986904804945</v>
      </c>
      <c r="D105" s="242"/>
      <c r="E105" s="46">
        <f t="shared" ref="E105:E107" si="32">B105-H105</f>
        <v>1.904348293283098E-2</v>
      </c>
      <c r="F105" s="46">
        <f t="shared" ref="F105:F107" si="33">C105-I105</f>
        <v>2.545624539949537E-2</v>
      </c>
      <c r="G105" s="37"/>
      <c r="H105" s="259">
        <v>0.59565571807329254</v>
      </c>
      <c r="I105" s="261">
        <v>0.40106362364855408</v>
      </c>
      <c r="J105" s="60">
        <v>0.5909851189382811</v>
      </c>
      <c r="K105" s="61">
        <v>0.43569109750306706</v>
      </c>
      <c r="L105" s="60">
        <v>0.52749770844910704</v>
      </c>
      <c r="M105" s="61">
        <v>0.36402112353501065</v>
      </c>
      <c r="N105" s="60">
        <v>0.47928269975931853</v>
      </c>
      <c r="O105" s="61">
        <v>0.32219114448447583</v>
      </c>
    </row>
    <row r="106" spans="1:16" s="36" customFormat="1">
      <c r="A106" s="63" t="s">
        <v>15</v>
      </c>
      <c r="B106" s="259">
        <v>0.6494033477061717</v>
      </c>
      <c r="C106" s="261">
        <v>0.49011018472686341</v>
      </c>
      <c r="D106" s="242"/>
      <c r="E106" s="46">
        <f t="shared" si="32"/>
        <v>-4.4112526121002471E-2</v>
      </c>
      <c r="F106" s="46">
        <f t="shared" si="33"/>
        <v>-2.6279929508609023E-2</v>
      </c>
      <c r="G106" s="37"/>
      <c r="H106" s="259">
        <v>0.69351587382717417</v>
      </c>
      <c r="I106" s="261">
        <v>0.51639011423547243</v>
      </c>
      <c r="J106" s="60">
        <v>0.63168871384960468</v>
      </c>
      <c r="K106" s="61">
        <v>0.45303310232072336</v>
      </c>
      <c r="L106" s="60">
        <v>0.59253142836268324</v>
      </c>
      <c r="M106" s="61">
        <v>0.46728648829911779</v>
      </c>
      <c r="N106" s="60">
        <v>0.58794316826569593</v>
      </c>
      <c r="O106" s="61">
        <v>0.46912197569879793</v>
      </c>
    </row>
    <row r="107" spans="1:16" s="36" customFormat="1">
      <c r="A107" s="63" t="s">
        <v>16</v>
      </c>
      <c r="B107" s="259">
        <v>0.69643065693054329</v>
      </c>
      <c r="C107" s="261">
        <v>0.52924977560777697</v>
      </c>
      <c r="D107" s="242"/>
      <c r="E107" s="46">
        <f t="shared" si="32"/>
        <v>3.4356854373533197E-2</v>
      </c>
      <c r="F107" s="46">
        <f t="shared" si="33"/>
        <v>6.5151325583209518E-2</v>
      </c>
      <c r="G107" s="37"/>
      <c r="H107" s="259">
        <v>0.66207380255701009</v>
      </c>
      <c r="I107" s="261">
        <v>0.46409845002456745</v>
      </c>
      <c r="J107" s="60">
        <v>0.6598589361019459</v>
      </c>
      <c r="K107" s="61">
        <v>0.47142210538544249</v>
      </c>
      <c r="L107" s="60">
        <v>0.67449111844160337</v>
      </c>
      <c r="M107" s="61">
        <v>0.50213820541418097</v>
      </c>
      <c r="N107" s="60">
        <v>0.5959598275331025</v>
      </c>
      <c r="O107" s="61">
        <v>0.44133770286972351</v>
      </c>
    </row>
    <row r="108" spans="1:16" s="36" customFormat="1">
      <c r="A108" s="63"/>
      <c r="B108" s="253"/>
      <c r="C108" s="248"/>
      <c r="D108" s="246"/>
      <c r="E108" s="46"/>
      <c r="F108" s="46"/>
      <c r="G108" s="255"/>
      <c r="H108" s="253"/>
      <c r="I108" s="248"/>
      <c r="J108" s="253"/>
      <c r="K108" s="248"/>
      <c r="L108" s="253"/>
      <c r="M108" s="248"/>
      <c r="N108" s="253"/>
      <c r="O108" s="248"/>
    </row>
    <row r="109" spans="1:16" s="36" customFormat="1">
      <c r="A109" s="4" t="s">
        <v>24</v>
      </c>
      <c r="B109" s="253"/>
      <c r="C109" s="248"/>
      <c r="D109" s="246"/>
      <c r="E109" s="46"/>
      <c r="F109" s="46"/>
      <c r="G109" s="255"/>
      <c r="H109" s="253"/>
      <c r="I109" s="248"/>
      <c r="J109" s="253"/>
      <c r="K109" s="248"/>
      <c r="L109" s="253"/>
      <c r="M109" s="248"/>
      <c r="N109" s="253"/>
      <c r="O109" s="248"/>
    </row>
    <row r="110" spans="1:16" s="36" customFormat="1">
      <c r="A110" s="63" t="s">
        <v>17</v>
      </c>
      <c r="B110" s="38" t="s">
        <v>7</v>
      </c>
      <c r="C110" s="37" t="s">
        <v>7</v>
      </c>
      <c r="D110" s="242"/>
      <c r="E110" s="38" t="s">
        <v>7</v>
      </c>
      <c r="F110" s="38" t="s">
        <v>7</v>
      </c>
      <c r="G110" s="37"/>
      <c r="H110" s="247" t="s">
        <v>7</v>
      </c>
      <c r="I110" s="61" t="s">
        <v>7</v>
      </c>
      <c r="J110" s="60" t="s">
        <v>7</v>
      </c>
      <c r="K110" s="61" t="s">
        <v>7</v>
      </c>
      <c r="L110" s="38" t="s">
        <v>7</v>
      </c>
      <c r="M110" s="38" t="s">
        <v>7</v>
      </c>
      <c r="N110" s="166" t="s">
        <v>7</v>
      </c>
      <c r="O110" s="37" t="s">
        <v>7</v>
      </c>
    </row>
    <row r="111" spans="1:16" s="36" customFormat="1">
      <c r="A111" s="63" t="s">
        <v>18</v>
      </c>
      <c r="B111" s="259">
        <v>0.19294318022801313</v>
      </c>
      <c r="C111" s="261">
        <v>0.15610365565678652</v>
      </c>
      <c r="D111" s="242"/>
      <c r="E111" s="46">
        <f t="shared" ref="E111:E112" si="34">B111-H111</f>
        <v>-0.12317714457556786</v>
      </c>
      <c r="F111" s="46">
        <f t="shared" ref="F111:F112" si="35">C111-I111</f>
        <v>-6.7588483386734732E-2</v>
      </c>
      <c r="G111" s="37"/>
      <c r="H111" s="259">
        <v>0.31612032480358099</v>
      </c>
      <c r="I111" s="261">
        <v>0.22369213904352125</v>
      </c>
      <c r="J111" s="259">
        <v>0.39599506010662522</v>
      </c>
      <c r="K111" s="261">
        <v>0.29467614146850379</v>
      </c>
      <c r="L111" s="38" t="s">
        <v>7</v>
      </c>
      <c r="M111" s="38" t="s">
        <v>7</v>
      </c>
      <c r="N111" s="166" t="s">
        <v>7</v>
      </c>
      <c r="O111" s="37" t="s">
        <v>7</v>
      </c>
    </row>
    <row r="112" spans="1:16" s="36" customFormat="1">
      <c r="A112" s="63" t="s">
        <v>19</v>
      </c>
      <c r="B112" s="259">
        <v>0.3081308169393121</v>
      </c>
      <c r="C112" s="261">
        <v>0.22778351567118471</v>
      </c>
      <c r="D112" s="242"/>
      <c r="E112" s="46">
        <f t="shared" si="34"/>
        <v>2.0064220213691308E-2</v>
      </c>
      <c r="F112" s="46">
        <f t="shared" si="35"/>
        <v>1.426212304671734E-2</v>
      </c>
      <c r="G112" s="37"/>
      <c r="H112" s="259">
        <v>0.28806659672562079</v>
      </c>
      <c r="I112" s="261">
        <v>0.21352139262446737</v>
      </c>
      <c r="J112" s="259">
        <v>0.27745113797067256</v>
      </c>
      <c r="K112" s="261">
        <v>0.20827810818836548</v>
      </c>
      <c r="L112" s="38" t="s">
        <v>7</v>
      </c>
      <c r="M112" s="38" t="s">
        <v>7</v>
      </c>
      <c r="N112" s="166" t="s">
        <v>7</v>
      </c>
      <c r="O112" s="37" t="s">
        <v>7</v>
      </c>
    </row>
    <row r="113" spans="1:16" s="36" customFormat="1">
      <c r="A113" s="63"/>
      <c r="B113" s="60"/>
      <c r="C113" s="61"/>
      <c r="D113" s="242"/>
      <c r="E113" s="46"/>
      <c r="F113" s="46"/>
      <c r="G113" s="37"/>
      <c r="H113" s="60"/>
      <c r="I113" s="61"/>
      <c r="J113" s="60"/>
      <c r="K113" s="61"/>
      <c r="L113" s="60"/>
      <c r="M113" s="61"/>
      <c r="N113" s="60"/>
      <c r="O113" s="61"/>
    </row>
    <row r="114" spans="1:16" s="36" customFormat="1">
      <c r="A114" s="4" t="s">
        <v>84</v>
      </c>
      <c r="B114" s="253"/>
      <c r="C114" s="248"/>
      <c r="D114" s="246"/>
      <c r="E114" s="46"/>
      <c r="F114" s="46"/>
      <c r="G114" s="255"/>
      <c r="H114" s="253"/>
      <c r="I114" s="248"/>
      <c r="J114" s="253"/>
      <c r="K114" s="248"/>
      <c r="L114" s="253"/>
      <c r="M114" s="248"/>
      <c r="N114" s="253"/>
      <c r="O114" s="248"/>
    </row>
    <row r="115" spans="1:16" s="36" customFormat="1">
      <c r="A115" s="4" t="s">
        <v>12</v>
      </c>
      <c r="B115" s="253"/>
      <c r="C115" s="248"/>
      <c r="D115" s="246"/>
      <c r="E115" s="46"/>
      <c r="F115" s="46"/>
      <c r="G115" s="255"/>
      <c r="H115" s="253"/>
      <c r="I115" s="248"/>
      <c r="J115" s="253"/>
      <c r="K115" s="248"/>
      <c r="L115" s="253"/>
      <c r="M115" s="248"/>
      <c r="N115" s="253"/>
      <c r="O115" s="248"/>
    </row>
    <row r="116" spans="1:16" s="36" customFormat="1">
      <c r="A116" s="63" t="s">
        <v>13</v>
      </c>
      <c r="B116" s="38" t="s">
        <v>7</v>
      </c>
      <c r="C116" s="37" t="s">
        <v>7</v>
      </c>
      <c r="D116" s="242"/>
      <c r="E116" s="38" t="s">
        <v>7</v>
      </c>
      <c r="F116" s="38" t="s">
        <v>7</v>
      </c>
      <c r="G116" s="37"/>
      <c r="H116" s="247" t="s">
        <v>7</v>
      </c>
      <c r="I116" s="61" t="s">
        <v>7</v>
      </c>
      <c r="J116" s="262" t="s">
        <v>7</v>
      </c>
      <c r="K116" s="60" t="s">
        <v>7</v>
      </c>
      <c r="L116" s="166" t="s">
        <v>7</v>
      </c>
      <c r="M116" s="38" t="s">
        <v>7</v>
      </c>
      <c r="N116" s="166" t="s">
        <v>7</v>
      </c>
      <c r="O116" s="38" t="s">
        <v>7</v>
      </c>
      <c r="P116" s="257"/>
    </row>
    <row r="117" spans="1:16" s="36" customFormat="1">
      <c r="A117" s="63" t="s">
        <v>14</v>
      </c>
      <c r="B117" s="259">
        <v>0.5945475379450228</v>
      </c>
      <c r="C117" s="261">
        <v>0.41485924581832201</v>
      </c>
      <c r="D117" s="242"/>
      <c r="E117" s="46">
        <f t="shared" ref="E117:E119" si="36">B117-H117</f>
        <v>1.4180249858904426E-2</v>
      </c>
      <c r="F117" s="46">
        <f t="shared" ref="F117:F119" si="37">C117-I117</f>
        <v>2.2178360426536592E-2</v>
      </c>
      <c r="G117" s="37"/>
      <c r="H117" s="259">
        <v>0.58036728808611837</v>
      </c>
      <c r="I117" s="261">
        <v>0.39268088539178542</v>
      </c>
      <c r="J117" s="60">
        <v>0.57344923257216263</v>
      </c>
      <c r="K117" s="61">
        <v>0.42304349842070388</v>
      </c>
      <c r="L117" s="60">
        <v>0.52090934922148879</v>
      </c>
      <c r="M117" s="61">
        <v>0.35998165865563697</v>
      </c>
      <c r="N117" s="60">
        <v>0.46706222912475748</v>
      </c>
      <c r="O117" s="61">
        <v>0.3135405905729321</v>
      </c>
    </row>
    <row r="118" spans="1:16" s="36" customFormat="1">
      <c r="A118" s="63" t="s">
        <v>15</v>
      </c>
      <c r="B118" s="259">
        <v>0.63916271705909944</v>
      </c>
      <c r="C118" s="261">
        <v>0.48036688310816761</v>
      </c>
      <c r="D118" s="242"/>
      <c r="E118" s="46">
        <f t="shared" si="36"/>
        <v>-5.1072784081022671E-2</v>
      </c>
      <c r="F118" s="46">
        <f t="shared" si="37"/>
        <v>-3.4295605247001648E-2</v>
      </c>
      <c r="G118" s="37"/>
      <c r="H118" s="259">
        <v>0.69023550114012211</v>
      </c>
      <c r="I118" s="261">
        <v>0.51466248835516926</v>
      </c>
      <c r="J118" s="60">
        <v>0.62152401279756786</v>
      </c>
      <c r="K118" s="61">
        <v>0.4506183876755554</v>
      </c>
      <c r="L118" s="60">
        <v>0.57414742279130904</v>
      </c>
      <c r="M118" s="61">
        <v>0.45049354988733314</v>
      </c>
      <c r="N118" s="60">
        <v>0.57759861832094039</v>
      </c>
      <c r="O118" s="61">
        <v>0.45959893469967078</v>
      </c>
    </row>
    <row r="119" spans="1:16" s="36" customFormat="1">
      <c r="A119" s="63" t="s">
        <v>16</v>
      </c>
      <c r="B119" s="259">
        <v>0.6816480179638601</v>
      </c>
      <c r="C119" s="261">
        <v>0.52072236022572416</v>
      </c>
      <c r="D119" s="242"/>
      <c r="E119" s="46">
        <f t="shared" si="36"/>
        <v>3.5447457429356954E-2</v>
      </c>
      <c r="F119" s="46">
        <f t="shared" si="37"/>
        <v>6.5562977853700521E-2</v>
      </c>
      <c r="G119" s="37"/>
      <c r="H119" s="259">
        <v>0.64620056053450314</v>
      </c>
      <c r="I119" s="261">
        <v>0.45515938237202364</v>
      </c>
      <c r="J119" s="60">
        <v>0.64570747294139819</v>
      </c>
      <c r="K119" s="61">
        <v>0.46374882810718859</v>
      </c>
      <c r="L119" s="60">
        <v>0.6618003547232042</v>
      </c>
      <c r="M119" s="61">
        <v>0.49125353619416345</v>
      </c>
      <c r="N119" s="60">
        <v>0.5865983982926305</v>
      </c>
      <c r="O119" s="61">
        <v>0.43647743153741497</v>
      </c>
    </row>
    <row r="120" spans="1:16" s="36" customFormat="1">
      <c r="A120" s="63"/>
      <c r="B120" s="253"/>
      <c r="C120" s="248"/>
      <c r="D120" s="246"/>
      <c r="E120" s="46"/>
      <c r="F120" s="46"/>
      <c r="G120" s="255"/>
      <c r="H120" s="253"/>
      <c r="I120" s="248"/>
      <c r="J120" s="253"/>
      <c r="K120" s="248"/>
      <c r="L120" s="253"/>
      <c r="M120" s="248"/>
      <c r="N120" s="253"/>
      <c r="O120" s="248"/>
    </row>
    <row r="121" spans="1:16" s="36" customFormat="1">
      <c r="A121" s="4" t="s">
        <v>24</v>
      </c>
      <c r="B121" s="253"/>
      <c r="C121" s="248"/>
      <c r="D121" s="246"/>
      <c r="E121" s="46"/>
      <c r="F121" s="46"/>
      <c r="G121" s="255"/>
      <c r="H121" s="253"/>
      <c r="I121" s="248"/>
      <c r="J121" s="253"/>
      <c r="K121" s="248"/>
      <c r="L121" s="253"/>
      <c r="M121" s="248"/>
      <c r="N121" s="253"/>
      <c r="O121" s="248"/>
    </row>
    <row r="122" spans="1:16" s="36" customFormat="1">
      <c r="A122" s="63" t="s">
        <v>17</v>
      </c>
      <c r="B122" s="38" t="s">
        <v>7</v>
      </c>
      <c r="C122" s="37" t="s">
        <v>7</v>
      </c>
      <c r="D122" s="242"/>
      <c r="E122" s="38" t="s">
        <v>7</v>
      </c>
      <c r="F122" s="38" t="s">
        <v>7</v>
      </c>
      <c r="G122" s="37"/>
      <c r="H122" s="247" t="s">
        <v>7</v>
      </c>
      <c r="I122" s="61" t="s">
        <v>7</v>
      </c>
      <c r="J122" s="262" t="s">
        <v>7</v>
      </c>
      <c r="K122" s="61" t="s">
        <v>7</v>
      </c>
      <c r="L122" s="38" t="s">
        <v>7</v>
      </c>
      <c r="M122" s="38" t="s">
        <v>7</v>
      </c>
      <c r="N122" s="166" t="s">
        <v>7</v>
      </c>
      <c r="O122" s="37" t="s">
        <v>7</v>
      </c>
      <c r="P122" s="180"/>
    </row>
    <row r="123" spans="1:16" s="36" customFormat="1">
      <c r="A123" s="63" t="s">
        <v>18</v>
      </c>
      <c r="B123" s="259">
        <v>0.18648114247816097</v>
      </c>
      <c r="C123" s="261">
        <v>0.15164782170968891</v>
      </c>
      <c r="D123" s="242"/>
      <c r="E123" s="46">
        <f t="shared" ref="E123:E124" si="38">B123-H123</f>
        <v>-0.11438617106379603</v>
      </c>
      <c r="F123" s="46">
        <f t="shared" ref="F123:F124" si="39">C123-I123</f>
        <v>-6.59220790521238E-2</v>
      </c>
      <c r="G123" s="37"/>
      <c r="H123" s="259">
        <v>0.300867313541957</v>
      </c>
      <c r="I123" s="261">
        <v>0.21756990076181271</v>
      </c>
      <c r="J123" s="259">
        <v>0.41170795083098766</v>
      </c>
      <c r="K123" s="261">
        <v>0.29288459484270368</v>
      </c>
      <c r="L123" s="38" t="s">
        <v>7</v>
      </c>
      <c r="M123" s="38" t="s">
        <v>7</v>
      </c>
      <c r="N123" s="166" t="s">
        <v>7</v>
      </c>
      <c r="O123" s="37" t="s">
        <v>7</v>
      </c>
    </row>
    <row r="124" spans="1:16" s="36" customFormat="1">
      <c r="A124" s="63" t="s">
        <v>19</v>
      </c>
      <c r="B124" s="259">
        <v>0.29498660593416764</v>
      </c>
      <c r="C124" s="261">
        <v>0.21781896165916809</v>
      </c>
      <c r="D124" s="242"/>
      <c r="E124" s="46">
        <f t="shared" si="38"/>
        <v>1.6487457539261896E-2</v>
      </c>
      <c r="F124" s="46">
        <f t="shared" si="39"/>
        <v>1.2170142779214382E-2</v>
      </c>
      <c r="G124" s="37"/>
      <c r="H124" s="259">
        <v>0.27849914839490575</v>
      </c>
      <c r="I124" s="261">
        <v>0.2056488188799537</v>
      </c>
      <c r="J124" s="259">
        <v>0.26465981990257093</v>
      </c>
      <c r="K124" s="261">
        <v>0.19756628577220242</v>
      </c>
      <c r="L124" s="38" t="s">
        <v>7</v>
      </c>
      <c r="M124" s="38" t="s">
        <v>7</v>
      </c>
      <c r="N124" s="166" t="s">
        <v>7</v>
      </c>
      <c r="O124" s="37" t="s">
        <v>7</v>
      </c>
    </row>
    <row r="125" spans="1:16" s="36" customFormat="1" ht="13.5" thickBot="1">
      <c r="A125" s="244"/>
      <c r="B125" s="251"/>
      <c r="C125" s="239"/>
      <c r="D125" s="251"/>
      <c r="E125" s="256"/>
      <c r="F125" s="256"/>
      <c r="G125" s="239"/>
      <c r="H125" s="251"/>
      <c r="I125" s="251"/>
      <c r="J125" s="249"/>
      <c r="K125" s="250"/>
      <c r="L125" s="249"/>
      <c r="M125" s="250"/>
      <c r="N125" s="249"/>
      <c r="O125" s="250"/>
    </row>
    <row r="126" spans="1:16" ht="13.5" thickTop="1"/>
    <row r="127" spans="1:16">
      <c r="A127" s="169" t="s">
        <v>143</v>
      </c>
    </row>
    <row r="128" spans="1:16">
      <c r="A128" s="169" t="s">
        <v>139</v>
      </c>
    </row>
    <row r="129" spans="1:1">
      <c r="A129" s="169" t="s">
        <v>99</v>
      </c>
    </row>
    <row r="130" spans="1:1">
      <c r="A130" s="181" t="s">
        <v>145</v>
      </c>
    </row>
    <row r="131" spans="1:1">
      <c r="A131" s="295" t="s">
        <v>239</v>
      </c>
    </row>
    <row r="132" spans="1:1">
      <c r="A132" s="243" t="s">
        <v>127</v>
      </c>
    </row>
  </sheetData>
  <mergeCells count="6">
    <mergeCell ref="B4:C4"/>
    <mergeCell ref="J4:K4"/>
    <mergeCell ref="L4:M4"/>
    <mergeCell ref="N4:O4"/>
    <mergeCell ref="D4:G4"/>
    <mergeCell ref="H4:I4"/>
  </mergeCells>
  <hyperlinks>
    <hyperlink ref="A1" location="Contents!A1" display="Contents"/>
    <hyperlink ref="A132" location="Metadata!A1" display="Further information on methodology is available on the metadata tab"/>
  </hyperlink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T16"/>
  <sheetViews>
    <sheetView zoomScaleNormal="100" workbookViewId="0">
      <selection activeCell="A3" sqref="A3"/>
    </sheetView>
  </sheetViews>
  <sheetFormatPr defaultRowHeight="12.75"/>
  <cols>
    <col min="2" max="2" width="20.28515625" bestFit="1" customWidth="1"/>
    <col min="4" max="4" width="10" customWidth="1"/>
    <col min="5" max="5" width="11.7109375" customWidth="1"/>
    <col min="7" max="7" width="10.42578125" customWidth="1"/>
    <col min="8" max="8" width="11" customWidth="1"/>
    <col min="10" max="11" width="10.42578125" customWidth="1"/>
    <col min="13" max="13" width="10.140625" customWidth="1"/>
    <col min="14" max="14" width="10.42578125" customWidth="1"/>
    <col min="16" max="16" width="10.140625" customWidth="1"/>
    <col min="17" max="17" width="10.42578125" customWidth="1"/>
    <col min="19" max="19" width="10.7109375" customWidth="1"/>
    <col min="20" max="20" width="10" customWidth="1"/>
  </cols>
  <sheetData>
    <row r="1" spans="1:20">
      <c r="A1" s="175" t="s">
        <v>111</v>
      </c>
    </row>
    <row r="2" spans="1:20" ht="14.25" customHeight="1">
      <c r="A2" s="263" t="s">
        <v>241</v>
      </c>
      <c r="B2" s="167"/>
      <c r="C2" s="167"/>
      <c r="D2" s="167"/>
      <c r="E2" s="167"/>
      <c r="F2" s="167"/>
      <c r="G2" s="167"/>
      <c r="H2" s="167"/>
      <c r="I2" s="167"/>
      <c r="J2" s="167"/>
      <c r="K2" s="167"/>
      <c r="L2" s="167"/>
      <c r="O2" s="167"/>
    </row>
    <row r="3" spans="1:20" ht="14.25" customHeight="1" thickBot="1">
      <c r="A3" s="263"/>
      <c r="B3" s="167"/>
      <c r="C3" s="167"/>
      <c r="D3" s="167"/>
      <c r="E3" s="167"/>
      <c r="F3" s="167"/>
      <c r="G3" s="167"/>
      <c r="H3" s="167"/>
      <c r="I3" s="167"/>
      <c r="J3" s="167"/>
      <c r="K3" s="167"/>
      <c r="L3" s="167"/>
      <c r="O3" s="167"/>
    </row>
    <row r="4" spans="1:20" ht="14.25" thickTop="1" thickBot="1">
      <c r="C4" s="322">
        <v>2011</v>
      </c>
      <c r="D4" s="323"/>
      <c r="E4" s="324"/>
      <c r="F4" s="322">
        <v>2012</v>
      </c>
      <c r="G4" s="323"/>
      <c r="H4" s="324"/>
      <c r="I4" s="322">
        <v>2013</v>
      </c>
      <c r="J4" s="323"/>
      <c r="K4" s="324"/>
      <c r="L4" s="323">
        <v>2014</v>
      </c>
      <c r="M4" s="323"/>
      <c r="N4" s="324"/>
      <c r="O4" s="323">
        <v>2015</v>
      </c>
      <c r="P4" s="323"/>
      <c r="Q4" s="324"/>
      <c r="R4" s="322" t="s">
        <v>240</v>
      </c>
      <c r="S4" s="323"/>
      <c r="T4" s="324"/>
    </row>
    <row r="5" spans="1:20" ht="39.75" thickTop="1" thickBot="1">
      <c r="B5" s="185" t="s">
        <v>130</v>
      </c>
      <c r="C5" s="183" t="s">
        <v>131</v>
      </c>
      <c r="D5" s="187" t="s">
        <v>132</v>
      </c>
      <c r="E5" s="184" t="s">
        <v>133</v>
      </c>
      <c r="F5" s="183" t="s">
        <v>131</v>
      </c>
      <c r="G5" s="187" t="s">
        <v>132</v>
      </c>
      <c r="H5" s="184" t="s">
        <v>133</v>
      </c>
      <c r="I5" s="183" t="s">
        <v>131</v>
      </c>
      <c r="J5" s="187" t="s">
        <v>132</v>
      </c>
      <c r="K5" s="184" t="s">
        <v>133</v>
      </c>
      <c r="L5" s="183" t="s">
        <v>131</v>
      </c>
      <c r="M5" s="187" t="s">
        <v>132</v>
      </c>
      <c r="N5" s="184" t="s">
        <v>133</v>
      </c>
      <c r="O5" s="183" t="s">
        <v>131</v>
      </c>
      <c r="P5" s="187" t="s">
        <v>132</v>
      </c>
      <c r="Q5" s="184" t="s">
        <v>133</v>
      </c>
      <c r="R5" s="183" t="s">
        <v>131</v>
      </c>
      <c r="S5" s="187" t="s">
        <v>132</v>
      </c>
      <c r="T5" s="184" t="s">
        <v>133</v>
      </c>
    </row>
    <row r="6" spans="1:20" ht="13.5" thickTop="1">
      <c r="B6" s="186" t="s">
        <v>21</v>
      </c>
      <c r="C6" s="189">
        <v>139</v>
      </c>
      <c r="D6" s="190">
        <v>7765</v>
      </c>
      <c r="E6" s="191">
        <v>17382</v>
      </c>
      <c r="F6" s="189">
        <v>138</v>
      </c>
      <c r="G6" s="190">
        <v>7708</v>
      </c>
      <c r="H6" s="191">
        <v>17176</v>
      </c>
      <c r="I6" s="189">
        <v>138</v>
      </c>
      <c r="J6" s="190">
        <v>7893</v>
      </c>
      <c r="K6" s="191">
        <v>17661</v>
      </c>
      <c r="L6" s="189">
        <v>134</v>
      </c>
      <c r="M6" s="190">
        <v>7809</v>
      </c>
      <c r="N6" s="191">
        <v>17470</v>
      </c>
      <c r="O6" s="189">
        <v>135</v>
      </c>
      <c r="P6" s="190">
        <v>7821.9999999999945</v>
      </c>
      <c r="Q6" s="191">
        <v>17545</v>
      </c>
      <c r="R6" s="268">
        <v>7.462686567164179E-3</v>
      </c>
      <c r="S6" s="268">
        <v>1.6647458061204434E-3</v>
      </c>
      <c r="T6" s="265">
        <v>4.2930738408700634E-3</v>
      </c>
    </row>
    <row r="7" spans="1:20">
      <c r="B7" s="186" t="s">
        <v>134</v>
      </c>
      <c r="C7" s="190">
        <v>121</v>
      </c>
      <c r="D7" s="190">
        <v>975</v>
      </c>
      <c r="E7" s="190">
        <v>2231</v>
      </c>
      <c r="F7" s="190">
        <v>112</v>
      </c>
      <c r="G7" s="190">
        <v>882</v>
      </c>
      <c r="H7" s="190">
        <v>2010</v>
      </c>
      <c r="I7" s="190">
        <v>106</v>
      </c>
      <c r="J7" s="190">
        <v>837</v>
      </c>
      <c r="K7" s="190">
        <v>1920</v>
      </c>
      <c r="L7" s="190">
        <v>92</v>
      </c>
      <c r="M7" s="190">
        <v>721</v>
      </c>
      <c r="N7" s="190">
        <v>1670</v>
      </c>
      <c r="O7" s="190">
        <v>87</v>
      </c>
      <c r="P7" s="190">
        <v>717.00000000000011</v>
      </c>
      <c r="Q7" s="190">
        <v>1654.9999999999995</v>
      </c>
      <c r="R7" s="265">
        <v>-5.434782608695652E-2</v>
      </c>
      <c r="S7" s="265">
        <v>-5.5478502080442251E-3</v>
      </c>
      <c r="T7" s="265">
        <v>-8.9820359281439846E-3</v>
      </c>
    </row>
    <row r="8" spans="1:20">
      <c r="B8" s="186" t="s">
        <v>135</v>
      </c>
      <c r="C8" s="190">
        <v>621</v>
      </c>
      <c r="D8" s="190">
        <v>2155</v>
      </c>
      <c r="E8" s="190">
        <v>4919</v>
      </c>
      <c r="F8" s="189">
        <v>583</v>
      </c>
      <c r="G8" s="190">
        <v>1944</v>
      </c>
      <c r="H8" s="190">
        <v>4438</v>
      </c>
      <c r="I8" s="189">
        <v>581</v>
      </c>
      <c r="J8" s="190">
        <v>1925</v>
      </c>
      <c r="K8" s="190">
        <v>4376</v>
      </c>
      <c r="L8" s="189">
        <v>560</v>
      </c>
      <c r="M8" s="190">
        <v>1892</v>
      </c>
      <c r="N8" s="190">
        <v>4279</v>
      </c>
      <c r="O8" s="189">
        <v>549</v>
      </c>
      <c r="P8" s="190">
        <v>1871.9999999999998</v>
      </c>
      <c r="Q8" s="190">
        <v>4240.0000000000073</v>
      </c>
      <c r="R8" s="265">
        <v>-1.9642857142857142E-2</v>
      </c>
      <c r="S8" s="265">
        <v>-1.0570824524313016E-2</v>
      </c>
      <c r="T8" s="265">
        <v>-9.1142790371565134E-3</v>
      </c>
    </row>
    <row r="9" spans="1:20" ht="13.5" thickBot="1">
      <c r="B9" s="186" t="s">
        <v>136</v>
      </c>
      <c r="C9" s="264" t="s">
        <v>180</v>
      </c>
      <c r="D9" s="264" t="s">
        <v>180</v>
      </c>
      <c r="E9" s="264" t="s">
        <v>180</v>
      </c>
      <c r="F9" s="190">
        <v>12</v>
      </c>
      <c r="G9" s="190">
        <v>187</v>
      </c>
      <c r="H9" s="190">
        <v>427</v>
      </c>
      <c r="I9" s="190">
        <v>22</v>
      </c>
      <c r="J9" s="190">
        <v>283</v>
      </c>
      <c r="K9" s="190">
        <v>652</v>
      </c>
      <c r="L9" s="190">
        <v>36</v>
      </c>
      <c r="M9" s="190">
        <v>364</v>
      </c>
      <c r="N9" s="190">
        <v>866</v>
      </c>
      <c r="O9" s="190">
        <v>50</v>
      </c>
      <c r="P9" s="190">
        <v>409.99999999999989</v>
      </c>
      <c r="Q9" s="190">
        <v>980.99999999999989</v>
      </c>
      <c r="R9" s="266">
        <v>0.3888888888888889</v>
      </c>
      <c r="S9" s="266">
        <v>0.12637362637362606</v>
      </c>
      <c r="T9" s="266">
        <v>0.13279445727482667</v>
      </c>
    </row>
    <row r="10" spans="1:20" ht="14.25" thickTop="1" thickBot="1">
      <c r="B10" s="192" t="s">
        <v>137</v>
      </c>
      <c r="C10" s="193">
        <v>881</v>
      </c>
      <c r="D10" s="193">
        <v>10895</v>
      </c>
      <c r="E10" s="199">
        <v>24532</v>
      </c>
      <c r="F10" s="193">
        <v>845</v>
      </c>
      <c r="G10" s="193">
        <v>10721</v>
      </c>
      <c r="H10" s="199">
        <v>24051</v>
      </c>
      <c r="I10" s="193">
        <v>847</v>
      </c>
      <c r="J10" s="193">
        <v>10938</v>
      </c>
      <c r="K10" s="199">
        <v>24609</v>
      </c>
      <c r="L10" s="193">
        <v>822</v>
      </c>
      <c r="M10" s="193">
        <v>10786</v>
      </c>
      <c r="N10" s="199">
        <v>24285</v>
      </c>
      <c r="O10" s="193">
        <v>821</v>
      </c>
      <c r="P10" s="193">
        <v>10820.999999999995</v>
      </c>
      <c r="Q10" s="199">
        <v>24421.000000000007</v>
      </c>
      <c r="R10" s="267">
        <v>-1.2165450121654502E-3</v>
      </c>
      <c r="S10" s="267">
        <v>3.2449471537172765E-3</v>
      </c>
      <c r="T10" s="267">
        <v>5.600164710727086E-3</v>
      </c>
    </row>
    <row r="11" spans="1:20" ht="13.5" thickTop="1"/>
    <row r="12" spans="1:20">
      <c r="B12" s="36" t="s">
        <v>179</v>
      </c>
      <c r="C12" s="188"/>
      <c r="D12" s="188"/>
      <c r="E12" s="188"/>
    </row>
    <row r="13" spans="1:20">
      <c r="B13" s="169" t="s">
        <v>138</v>
      </c>
      <c r="C13" s="188"/>
      <c r="D13" s="188"/>
      <c r="E13" s="188"/>
    </row>
    <row r="14" spans="1:20">
      <c r="B14" s="169" t="s">
        <v>181</v>
      </c>
    </row>
    <row r="15" spans="1:20">
      <c r="B15" s="295" t="s">
        <v>239</v>
      </c>
    </row>
    <row r="16" spans="1:20">
      <c r="B16" s="179" t="s">
        <v>127</v>
      </c>
    </row>
  </sheetData>
  <mergeCells count="6">
    <mergeCell ref="C4:E4"/>
    <mergeCell ref="F4:H4"/>
    <mergeCell ref="I4:K4"/>
    <mergeCell ref="L4:N4"/>
    <mergeCell ref="R4:T4"/>
    <mergeCell ref="O4:Q4"/>
  </mergeCells>
  <hyperlinks>
    <hyperlink ref="B16" location="Metadata!A1" display="Further information on methodology is available on the metadata tab"/>
    <hyperlink ref="A1" location="Contents!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35"/>
  <sheetViews>
    <sheetView workbookViewId="0">
      <selection activeCell="A3" sqref="A3"/>
    </sheetView>
  </sheetViews>
  <sheetFormatPr defaultRowHeight="12.75"/>
  <sheetData>
    <row r="1" spans="1:8">
      <c r="A1" s="175" t="s">
        <v>111</v>
      </c>
    </row>
    <row r="2" spans="1:8">
      <c r="A2" s="263" t="s">
        <v>242</v>
      </c>
    </row>
    <row r="3" spans="1:8" ht="13.5" thickBot="1"/>
    <row r="4" spans="1:8" ht="14.25" thickTop="1" thickBot="1">
      <c r="A4" s="322" t="s">
        <v>183</v>
      </c>
      <c r="B4" s="324"/>
      <c r="C4" s="269" t="s">
        <v>189</v>
      </c>
      <c r="D4" s="269" t="s">
        <v>190</v>
      </c>
      <c r="E4" s="269" t="s">
        <v>191</v>
      </c>
      <c r="F4" s="269" t="s">
        <v>190</v>
      </c>
      <c r="G4" s="269" t="s">
        <v>192</v>
      </c>
      <c r="H4" s="269" t="s">
        <v>190</v>
      </c>
    </row>
    <row r="5" spans="1:8" ht="13.5" thickTop="1">
      <c r="A5" s="327" t="s">
        <v>184</v>
      </c>
      <c r="B5" s="328"/>
      <c r="C5" s="271">
        <v>40</v>
      </c>
      <c r="D5" s="272">
        <v>0.29629629629629628</v>
      </c>
      <c r="E5" s="190">
        <v>3340.9999999999991</v>
      </c>
      <c r="F5" s="272">
        <v>0.42712861160828425</v>
      </c>
      <c r="G5" s="190">
        <v>7347.0000000000009</v>
      </c>
      <c r="H5" s="276">
        <v>0.41875178113422634</v>
      </c>
    </row>
    <row r="6" spans="1:8">
      <c r="A6" s="329" t="s">
        <v>185</v>
      </c>
      <c r="B6" s="330"/>
      <c r="C6" s="271">
        <v>46</v>
      </c>
      <c r="D6" s="272">
        <v>0.34074074074074073</v>
      </c>
      <c r="E6" s="190">
        <v>2031.9999999999998</v>
      </c>
      <c r="F6" s="272">
        <v>0.25978010738941448</v>
      </c>
      <c r="G6" s="190">
        <v>4724</v>
      </c>
      <c r="H6" s="272">
        <v>0.26925049871758333</v>
      </c>
    </row>
    <row r="7" spans="1:8">
      <c r="A7" s="329" t="s">
        <v>186</v>
      </c>
      <c r="B7" s="330"/>
      <c r="C7" s="271">
        <v>7</v>
      </c>
      <c r="D7" s="272">
        <v>5.185185185185185E-2</v>
      </c>
      <c r="E7" s="190">
        <v>192</v>
      </c>
      <c r="F7" s="272">
        <v>2.4546151879314755E-2</v>
      </c>
      <c r="G7" s="190">
        <v>436.00000000000006</v>
      </c>
      <c r="H7" s="272">
        <v>2.4850384724992878E-2</v>
      </c>
    </row>
    <row r="8" spans="1:8">
      <c r="A8" s="329" t="s">
        <v>187</v>
      </c>
      <c r="B8" s="330"/>
      <c r="C8" s="271">
        <v>1</v>
      </c>
      <c r="D8" s="272">
        <v>7.4074074074074077E-3</v>
      </c>
      <c r="E8" s="190">
        <v>16</v>
      </c>
      <c r="F8" s="273">
        <v>2.0455126566095629E-3</v>
      </c>
      <c r="G8" s="190">
        <v>33</v>
      </c>
      <c r="H8" s="277">
        <v>1.8808777429467085E-3</v>
      </c>
    </row>
    <row r="9" spans="1:8" ht="13.5" thickBot="1">
      <c r="A9" s="331" t="s">
        <v>188</v>
      </c>
      <c r="B9" s="332"/>
      <c r="C9" s="271">
        <v>41</v>
      </c>
      <c r="D9" s="272">
        <v>0.3037037037037037</v>
      </c>
      <c r="E9" s="190">
        <v>2241</v>
      </c>
      <c r="F9" s="272">
        <v>0.28649961646637689</v>
      </c>
      <c r="G9" s="190">
        <v>5005</v>
      </c>
      <c r="H9" s="278">
        <v>0.28526645768025077</v>
      </c>
    </row>
    <row r="10" spans="1:8" ht="14.25" thickTop="1" thickBot="1">
      <c r="A10" s="325" t="s">
        <v>137</v>
      </c>
      <c r="B10" s="326"/>
      <c r="C10" s="274">
        <v>135</v>
      </c>
      <c r="D10" s="275">
        <v>1</v>
      </c>
      <c r="E10" s="199">
        <v>7821.9999999999991</v>
      </c>
      <c r="F10" s="275">
        <v>1</v>
      </c>
      <c r="G10" s="199">
        <v>17545</v>
      </c>
      <c r="H10" s="275">
        <v>1</v>
      </c>
    </row>
    <row r="11" spans="1:8" ht="13.5" thickTop="1"/>
    <row r="12" spans="1:8">
      <c r="A12" s="36" t="s">
        <v>179</v>
      </c>
    </row>
    <row r="13" spans="1:8" ht="15">
      <c r="A13" s="169" t="s">
        <v>138</v>
      </c>
      <c r="D13" s="270"/>
      <c r="E13" s="270"/>
      <c r="F13" s="270"/>
    </row>
    <row r="14" spans="1:8" ht="15">
      <c r="A14" s="169" t="s">
        <v>181</v>
      </c>
      <c r="D14" s="270"/>
      <c r="E14" s="270"/>
      <c r="F14" s="270"/>
    </row>
    <row r="15" spans="1:8">
      <c r="A15" s="295" t="s">
        <v>239</v>
      </c>
    </row>
    <row r="16" spans="1:8">
      <c r="A16" s="179" t="s">
        <v>127</v>
      </c>
    </row>
    <row r="35" spans="6:6">
      <c r="F35" s="36"/>
    </row>
  </sheetData>
  <mergeCells count="7">
    <mergeCell ref="A10:B10"/>
    <mergeCell ref="A4:B4"/>
    <mergeCell ref="A5:B5"/>
    <mergeCell ref="A6:B6"/>
    <mergeCell ref="A7:B7"/>
    <mergeCell ref="A8:B8"/>
    <mergeCell ref="A9:B9"/>
  </mergeCells>
  <hyperlinks>
    <hyperlink ref="A1" location="Contents!A1" display="Contents"/>
    <hyperlink ref="A16" location="Metadata!A1" display="Further information on methodology is available on the metadata tab"/>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L54"/>
  <sheetViews>
    <sheetView workbookViewId="0">
      <selection activeCell="F12" sqref="F12"/>
    </sheetView>
  </sheetViews>
  <sheetFormatPr defaultRowHeight="12.75"/>
  <cols>
    <col min="1" max="1" width="9.28515625" style="36" customWidth="1"/>
    <col min="2" max="2" width="36.85546875" style="36" customWidth="1"/>
    <col min="3" max="3" width="12.85546875" style="36" customWidth="1"/>
    <col min="4" max="4" width="11.42578125" style="36" bestFit="1" customWidth="1"/>
    <col min="5" max="16384" width="9.140625" style="36"/>
  </cols>
  <sheetData>
    <row r="1" spans="1:12">
      <c r="A1" s="175" t="s">
        <v>111</v>
      </c>
    </row>
    <row r="2" spans="1:12" ht="26.25" customHeight="1">
      <c r="A2" s="333" t="s">
        <v>243</v>
      </c>
      <c r="B2" s="333"/>
      <c r="C2" s="333"/>
      <c r="D2" s="333"/>
      <c r="E2" s="333"/>
      <c r="F2" s="333"/>
      <c r="G2" s="333"/>
      <c r="H2" s="333"/>
      <c r="I2" s="333"/>
      <c r="J2" s="333"/>
    </row>
    <row r="3" spans="1:12" ht="13.5" thickBot="1"/>
    <row r="4" spans="1:12" ht="13.5" thickBot="1">
      <c r="A4" s="281" t="s">
        <v>193</v>
      </c>
      <c r="B4" s="281"/>
      <c r="C4" s="279" t="s">
        <v>194</v>
      </c>
      <c r="D4" s="282" t="s">
        <v>190</v>
      </c>
      <c r="E4" s="279" t="s">
        <v>191</v>
      </c>
      <c r="F4" s="282" t="s">
        <v>190</v>
      </c>
      <c r="G4" s="279" t="s">
        <v>192</v>
      </c>
      <c r="H4" s="282" t="s">
        <v>190</v>
      </c>
      <c r="I4" s="180"/>
      <c r="L4" s="168"/>
    </row>
    <row r="5" spans="1:12" ht="12.75" customHeight="1">
      <c r="A5" s="334" t="s">
        <v>148</v>
      </c>
      <c r="B5" s="334"/>
      <c r="C5" s="280">
        <v>39</v>
      </c>
      <c r="D5" s="283">
        <v>4.7503045066991476E-2</v>
      </c>
      <c r="E5" s="297">
        <v>734.99999999999989</v>
      </c>
      <c r="F5" s="283">
        <v>6.7923482118103659E-2</v>
      </c>
      <c r="G5" s="297">
        <v>1533.9999999999998</v>
      </c>
      <c r="H5" s="283">
        <v>6.2814790549117552E-2</v>
      </c>
      <c r="L5" s="168"/>
    </row>
    <row r="6" spans="1:12" ht="13.5" customHeight="1">
      <c r="A6" s="336" t="s">
        <v>149</v>
      </c>
      <c r="B6" s="336"/>
      <c r="C6" s="280">
        <v>54</v>
      </c>
      <c r="D6" s="283">
        <v>6.5773447015834346E-2</v>
      </c>
      <c r="E6" s="297">
        <v>487.99999999999994</v>
      </c>
      <c r="F6" s="283">
        <v>4.50974956103872E-2</v>
      </c>
      <c r="G6" s="297">
        <v>1019</v>
      </c>
      <c r="H6" s="283">
        <v>4.1726383030997911E-2</v>
      </c>
    </row>
    <row r="7" spans="1:12" ht="12.75" customHeight="1">
      <c r="A7" s="335" t="s">
        <v>158</v>
      </c>
      <c r="B7" s="321"/>
      <c r="C7" s="280">
        <v>43</v>
      </c>
      <c r="D7" s="283">
        <v>5.2375152253349572E-2</v>
      </c>
      <c r="E7" s="297">
        <v>341</v>
      </c>
      <c r="F7" s="283">
        <v>3.1512799186766464E-2</v>
      </c>
      <c r="G7" s="297">
        <v>839.00000000000023</v>
      </c>
      <c r="H7" s="283">
        <v>3.4355677490684258E-2</v>
      </c>
      <c r="L7" s="168"/>
    </row>
    <row r="8" spans="1:12" ht="12.75" customHeight="1">
      <c r="A8" s="321" t="s">
        <v>150</v>
      </c>
      <c r="B8" s="321"/>
      <c r="C8" s="280">
        <v>68</v>
      </c>
      <c r="D8" s="283">
        <v>8.2825822168087704E-2</v>
      </c>
      <c r="E8" s="297">
        <v>3668.9999999999995</v>
      </c>
      <c r="F8" s="283">
        <v>0.33906293318547259</v>
      </c>
      <c r="G8" s="297">
        <v>7705</v>
      </c>
      <c r="H8" s="283">
        <v>0.31550714548953768</v>
      </c>
      <c r="L8" s="168"/>
    </row>
    <row r="9" spans="1:12" ht="12.75" customHeight="1">
      <c r="A9" s="321" t="s">
        <v>151</v>
      </c>
      <c r="B9" s="321"/>
      <c r="C9" s="280">
        <v>202</v>
      </c>
      <c r="D9" s="283">
        <v>0.24604141291108406</v>
      </c>
      <c r="E9" s="297">
        <v>1517.9999999999995</v>
      </c>
      <c r="F9" s="283">
        <v>0.14028278347657328</v>
      </c>
      <c r="G9" s="297">
        <v>3817.9999999999995</v>
      </c>
      <c r="H9" s="283">
        <v>0.15634085418287538</v>
      </c>
      <c r="L9" s="168"/>
    </row>
    <row r="10" spans="1:12" ht="12.75" customHeight="1">
      <c r="A10" s="321" t="s">
        <v>153</v>
      </c>
      <c r="B10" s="321"/>
      <c r="C10" s="280">
        <v>71</v>
      </c>
      <c r="D10" s="283">
        <v>8.6479902557856272E-2</v>
      </c>
      <c r="E10" s="297">
        <v>875.00000000000034</v>
      </c>
      <c r="F10" s="283">
        <v>8.0861288235837742E-2</v>
      </c>
      <c r="G10" s="297">
        <v>2099.0000000000005</v>
      </c>
      <c r="H10" s="283">
        <v>8.5950616272879921E-2</v>
      </c>
      <c r="L10" s="168"/>
    </row>
    <row r="11" spans="1:12" ht="12.75" customHeight="1">
      <c r="A11" s="321" t="s">
        <v>152</v>
      </c>
      <c r="B11" s="321"/>
      <c r="C11" s="280">
        <v>85</v>
      </c>
      <c r="D11" s="283">
        <v>0.10353227771010962</v>
      </c>
      <c r="E11" s="297">
        <v>810.0000000000008</v>
      </c>
      <c r="F11" s="283">
        <v>7.485444968117555E-2</v>
      </c>
      <c r="G11" s="297">
        <v>1924.0000000000005</v>
      </c>
      <c r="H11" s="283">
        <v>7.8784652553130524E-2</v>
      </c>
      <c r="L11" s="168"/>
    </row>
    <row r="12" spans="1:12" ht="12.75" customHeight="1">
      <c r="A12" s="321" t="s">
        <v>154</v>
      </c>
      <c r="B12" s="321"/>
      <c r="C12" s="280">
        <v>30</v>
      </c>
      <c r="D12" s="283">
        <v>3.6540803897685749E-2</v>
      </c>
      <c r="E12" s="297">
        <v>363.00000000000006</v>
      </c>
      <c r="F12" s="283">
        <v>3.3545883005267535E-2</v>
      </c>
      <c r="G12" s="297">
        <v>834.99999999999966</v>
      </c>
      <c r="H12" s="283">
        <v>3.4191884034232817E-2</v>
      </c>
      <c r="L12" s="168"/>
    </row>
    <row r="13" spans="1:12" ht="12.75" customHeight="1">
      <c r="A13" s="321" t="s">
        <v>155</v>
      </c>
      <c r="B13" s="321"/>
      <c r="C13" s="280">
        <v>64</v>
      </c>
      <c r="D13" s="283">
        <v>7.7953714981729594E-2</v>
      </c>
      <c r="E13" s="297">
        <v>637.99999999999989</v>
      </c>
      <c r="F13" s="283">
        <v>5.8959430736530802E-2</v>
      </c>
      <c r="G13" s="297">
        <v>1421.9999999999998</v>
      </c>
      <c r="H13" s="283">
        <v>5.822857376847794E-2</v>
      </c>
      <c r="L13" s="168"/>
    </row>
    <row r="14" spans="1:12" ht="12.75" customHeight="1">
      <c r="A14" s="321" t="s">
        <v>156</v>
      </c>
      <c r="B14" s="321"/>
      <c r="C14" s="280">
        <v>39</v>
      </c>
      <c r="D14" s="283">
        <v>4.7503045066991476E-2</v>
      </c>
      <c r="E14" s="297">
        <v>370.00000000000006</v>
      </c>
      <c r="F14" s="283">
        <v>3.4192773311154237E-2</v>
      </c>
      <c r="G14" s="297">
        <v>888.99999999999989</v>
      </c>
      <c r="H14" s="283">
        <v>3.640309569632693E-2</v>
      </c>
      <c r="L14" s="168"/>
    </row>
    <row r="15" spans="1:12" ht="12.75" customHeight="1" thickBot="1">
      <c r="A15" s="321" t="s">
        <v>157</v>
      </c>
      <c r="B15" s="321"/>
      <c r="C15" s="280">
        <v>126</v>
      </c>
      <c r="D15" s="283">
        <v>0.15347137637028013</v>
      </c>
      <c r="E15" s="297">
        <v>1014.0000000000005</v>
      </c>
      <c r="F15" s="283">
        <v>9.3706681452730825E-2</v>
      </c>
      <c r="G15" s="297">
        <v>2337.0000000000009</v>
      </c>
      <c r="H15" s="283">
        <v>9.5696326931739115E-2</v>
      </c>
      <c r="L15" s="168"/>
    </row>
    <row r="16" spans="1:12" ht="13.5" thickBot="1">
      <c r="A16" s="337" t="s">
        <v>137</v>
      </c>
      <c r="B16" s="337"/>
      <c r="C16" s="282">
        <v>821</v>
      </c>
      <c r="D16" s="284">
        <v>1</v>
      </c>
      <c r="E16" s="285">
        <v>10821.000000000002</v>
      </c>
      <c r="F16" s="284">
        <v>1</v>
      </c>
      <c r="G16" s="285">
        <v>24421</v>
      </c>
      <c r="H16" s="284">
        <v>1</v>
      </c>
    </row>
    <row r="17" spans="1:10">
      <c r="E17" s="180"/>
      <c r="G17" s="180"/>
    </row>
    <row r="18" spans="1:10">
      <c r="A18" s="339" t="s">
        <v>244</v>
      </c>
      <c r="B18" s="339"/>
      <c r="C18" s="339"/>
      <c r="D18" s="339"/>
      <c r="E18" s="339"/>
      <c r="F18" s="339"/>
      <c r="G18" s="339"/>
      <c r="H18" s="339"/>
      <c r="I18" s="339"/>
      <c r="J18" s="339"/>
    </row>
    <row r="19" spans="1:10" ht="13.5" thickBot="1"/>
    <row r="20" spans="1:10" ht="13.5" thickBot="1">
      <c r="A20" s="281" t="s">
        <v>193</v>
      </c>
      <c r="B20" s="281"/>
      <c r="C20" s="279" t="s">
        <v>194</v>
      </c>
      <c r="D20" s="282" t="s">
        <v>190</v>
      </c>
      <c r="E20" s="279" t="s">
        <v>191</v>
      </c>
      <c r="F20" s="282" t="s">
        <v>190</v>
      </c>
      <c r="G20" s="279" t="s">
        <v>192</v>
      </c>
      <c r="H20" s="282" t="s">
        <v>190</v>
      </c>
    </row>
    <row r="21" spans="1:10" ht="12.75" customHeight="1">
      <c r="A21" s="334" t="s">
        <v>148</v>
      </c>
      <c r="B21" s="334"/>
      <c r="C21" s="280">
        <v>10</v>
      </c>
      <c r="D21" s="283">
        <v>7.407407407407407E-2</v>
      </c>
      <c r="E21" s="297">
        <v>631</v>
      </c>
      <c r="F21" s="283">
        <v>8.0669905395039626E-2</v>
      </c>
      <c r="G21" s="297">
        <v>1295</v>
      </c>
      <c r="H21" s="283">
        <v>7.381020233684811E-2</v>
      </c>
    </row>
    <row r="22" spans="1:10" s="180" customFormat="1" ht="13.5" customHeight="1">
      <c r="A22" s="336" t="s">
        <v>149</v>
      </c>
      <c r="B22" s="336"/>
      <c r="C22" s="280">
        <v>7</v>
      </c>
      <c r="D22" s="283">
        <v>5.185185185185185E-2</v>
      </c>
      <c r="E22" s="297">
        <v>299</v>
      </c>
      <c r="F22" s="283">
        <v>3.8225517770391203E-2</v>
      </c>
      <c r="G22" s="297">
        <v>606</v>
      </c>
      <c r="H22" s="283">
        <v>3.4539754915930462E-2</v>
      </c>
    </row>
    <row r="23" spans="1:10" ht="12.75" customHeight="1">
      <c r="A23" s="335" t="s">
        <v>158</v>
      </c>
      <c r="B23" s="321"/>
      <c r="C23" s="280">
        <v>7</v>
      </c>
      <c r="D23" s="283">
        <v>5.185185185185185E-2</v>
      </c>
      <c r="E23" s="297">
        <v>208</v>
      </c>
      <c r="F23" s="283">
        <v>2.6591664535924316E-2</v>
      </c>
      <c r="G23" s="297">
        <v>531</v>
      </c>
      <c r="H23" s="283">
        <v>3.0265032772869762E-2</v>
      </c>
    </row>
    <row r="24" spans="1:10" ht="12.75" customHeight="1">
      <c r="A24" s="321" t="s">
        <v>150</v>
      </c>
      <c r="B24" s="321"/>
      <c r="C24" s="280">
        <v>32</v>
      </c>
      <c r="D24" s="283">
        <v>0.23703703703703705</v>
      </c>
      <c r="E24" s="297">
        <v>3385.9999999999995</v>
      </c>
      <c r="F24" s="283">
        <v>0.43288161595499869</v>
      </c>
      <c r="G24" s="297">
        <v>7129.9999999999991</v>
      </c>
      <c r="H24" s="283">
        <v>0.40638358506697059</v>
      </c>
    </row>
    <row r="25" spans="1:10" ht="12.75" customHeight="1">
      <c r="A25" s="321" t="s">
        <v>151</v>
      </c>
      <c r="B25" s="321"/>
      <c r="C25" s="280">
        <v>20</v>
      </c>
      <c r="D25" s="283">
        <v>0.14814814814814814</v>
      </c>
      <c r="E25" s="297">
        <v>723.00000000000011</v>
      </c>
      <c r="F25" s="283">
        <v>9.2431603170544635E-2</v>
      </c>
      <c r="G25" s="297">
        <v>1942.0000000000002</v>
      </c>
      <c r="H25" s="283">
        <v>0.11068680535765177</v>
      </c>
    </row>
    <row r="26" spans="1:10" ht="12.75" customHeight="1">
      <c r="A26" s="321" t="s">
        <v>153</v>
      </c>
      <c r="B26" s="321"/>
      <c r="C26" s="280">
        <v>11</v>
      </c>
      <c r="D26" s="283">
        <v>8.1481481481481488E-2</v>
      </c>
      <c r="E26" s="297">
        <v>659</v>
      </c>
      <c r="F26" s="283">
        <v>8.4249552544106363E-2</v>
      </c>
      <c r="G26" s="297">
        <v>1597</v>
      </c>
      <c r="H26" s="283">
        <v>9.1023083499572527E-2</v>
      </c>
    </row>
    <row r="27" spans="1:10" ht="12.75" customHeight="1">
      <c r="A27" s="321" t="s">
        <v>152</v>
      </c>
      <c r="B27" s="321"/>
      <c r="C27" s="280">
        <v>11</v>
      </c>
      <c r="D27" s="283">
        <v>8.1481481481481488E-2</v>
      </c>
      <c r="E27" s="297">
        <v>415</v>
      </c>
      <c r="F27" s="283">
        <v>5.3055484530810534E-2</v>
      </c>
      <c r="G27" s="297">
        <v>973</v>
      </c>
      <c r="H27" s="283">
        <v>5.5457395269307493E-2</v>
      </c>
    </row>
    <row r="28" spans="1:10" ht="12.75" customHeight="1">
      <c r="A28" s="321" t="s">
        <v>154</v>
      </c>
      <c r="B28" s="321"/>
      <c r="C28" s="280">
        <v>4</v>
      </c>
      <c r="D28" s="283">
        <v>2.9629629629629631E-2</v>
      </c>
      <c r="E28" s="297">
        <v>255</v>
      </c>
      <c r="F28" s="283">
        <v>3.2600357964714909E-2</v>
      </c>
      <c r="G28" s="297">
        <v>593</v>
      </c>
      <c r="H28" s="283">
        <v>3.3798803077799942E-2</v>
      </c>
    </row>
    <row r="29" spans="1:10" ht="12.75" customHeight="1">
      <c r="A29" s="321" t="s">
        <v>155</v>
      </c>
      <c r="B29" s="321"/>
      <c r="C29" s="280">
        <v>12</v>
      </c>
      <c r="D29" s="283">
        <v>8.8888888888888892E-2</v>
      </c>
      <c r="E29" s="297">
        <v>479</v>
      </c>
      <c r="F29" s="283">
        <v>6.1237535157248786E-2</v>
      </c>
      <c r="G29" s="297">
        <v>1063.0000000000002</v>
      </c>
      <c r="H29" s="283">
        <v>6.0587061840980352E-2</v>
      </c>
    </row>
    <row r="30" spans="1:10" ht="12.75" customHeight="1">
      <c r="A30" s="321" t="s">
        <v>156</v>
      </c>
      <c r="B30" s="321"/>
      <c r="C30" s="280">
        <v>9</v>
      </c>
      <c r="D30" s="283">
        <v>6.6666666666666666E-2</v>
      </c>
      <c r="E30" s="297">
        <v>238</v>
      </c>
      <c r="F30" s="283">
        <v>3.0427000767067246E-2</v>
      </c>
      <c r="G30" s="297">
        <v>588</v>
      </c>
      <c r="H30" s="283">
        <v>3.3513821601595897E-2</v>
      </c>
    </row>
    <row r="31" spans="1:10" ht="12.75" customHeight="1" thickBot="1">
      <c r="A31" s="321" t="s">
        <v>157</v>
      </c>
      <c r="B31" s="321"/>
      <c r="C31" s="280">
        <v>12</v>
      </c>
      <c r="D31" s="283">
        <v>8.8888888888888892E-2</v>
      </c>
      <c r="E31" s="297">
        <v>529</v>
      </c>
      <c r="F31" s="283">
        <v>6.7629762209153663E-2</v>
      </c>
      <c r="G31" s="297">
        <v>1227</v>
      </c>
      <c r="H31" s="283">
        <v>6.9934454260473067E-2</v>
      </c>
    </row>
    <row r="32" spans="1:10" ht="13.5" thickBot="1">
      <c r="A32" s="337" t="s">
        <v>137</v>
      </c>
      <c r="B32" s="337"/>
      <c r="C32" s="282">
        <v>135</v>
      </c>
      <c r="D32" s="284">
        <v>1</v>
      </c>
      <c r="E32" s="285">
        <v>7822</v>
      </c>
      <c r="F32" s="284">
        <v>1</v>
      </c>
      <c r="G32" s="285">
        <v>17545</v>
      </c>
      <c r="H32" s="284">
        <v>1</v>
      </c>
    </row>
    <row r="34" spans="1:10">
      <c r="A34" s="338" t="s">
        <v>245</v>
      </c>
      <c r="B34" s="338"/>
      <c r="C34" s="338"/>
      <c r="D34" s="338"/>
      <c r="E34" s="338"/>
      <c r="F34" s="338"/>
      <c r="G34" s="338"/>
      <c r="H34" s="338"/>
      <c r="I34" s="338"/>
      <c r="J34" s="338"/>
    </row>
    <row r="35" spans="1:10" ht="13.5" thickBot="1"/>
    <row r="36" spans="1:10" ht="13.5" thickBot="1">
      <c r="A36" s="281" t="s">
        <v>193</v>
      </c>
      <c r="B36" s="281"/>
      <c r="C36" s="279" t="s">
        <v>194</v>
      </c>
      <c r="D36" s="282" t="s">
        <v>190</v>
      </c>
      <c r="E36" s="279" t="s">
        <v>191</v>
      </c>
      <c r="F36" s="282" t="s">
        <v>190</v>
      </c>
      <c r="G36" s="279" t="s">
        <v>192</v>
      </c>
      <c r="H36" s="282" t="s">
        <v>190</v>
      </c>
    </row>
    <row r="37" spans="1:10" ht="12.75" customHeight="1">
      <c r="A37" s="334" t="s">
        <v>148</v>
      </c>
      <c r="B37" s="334"/>
      <c r="C37" s="280">
        <v>29</v>
      </c>
      <c r="D37" s="283">
        <v>4.2274052478134108E-2</v>
      </c>
      <c r="E37" s="280">
        <v>104</v>
      </c>
      <c r="F37" s="283">
        <v>3.4678226075358455E-2</v>
      </c>
      <c r="G37" s="297">
        <v>238.99999999999989</v>
      </c>
      <c r="H37" s="283">
        <v>3.4758580570098882E-2</v>
      </c>
    </row>
    <row r="38" spans="1:10" s="180" customFormat="1" ht="13.5" customHeight="1">
      <c r="A38" s="336" t="s">
        <v>149</v>
      </c>
      <c r="B38" s="336"/>
      <c r="C38" s="280">
        <v>47</v>
      </c>
      <c r="D38" s="283">
        <v>6.8513119533527692E-2</v>
      </c>
      <c r="E38" s="280">
        <v>189.00000000000006</v>
      </c>
      <c r="F38" s="283">
        <v>6.3021007002334137E-2</v>
      </c>
      <c r="G38" s="297">
        <v>413.00000000000006</v>
      </c>
      <c r="H38" s="283">
        <v>6.006399069226296E-2</v>
      </c>
    </row>
    <row r="39" spans="1:10" ht="12.75" customHeight="1">
      <c r="A39" s="335" t="s">
        <v>158</v>
      </c>
      <c r="B39" s="321"/>
      <c r="C39" s="280">
        <v>36</v>
      </c>
      <c r="D39" s="283">
        <v>5.2478134110787174E-2</v>
      </c>
      <c r="E39" s="280">
        <v>133</v>
      </c>
      <c r="F39" s="283">
        <v>4.4348116038679566E-2</v>
      </c>
      <c r="G39" s="297">
        <v>307.99999999999994</v>
      </c>
      <c r="H39" s="283">
        <v>4.4793484584060496E-2</v>
      </c>
    </row>
    <row r="40" spans="1:10" ht="12.75" customHeight="1">
      <c r="A40" s="321" t="s">
        <v>150</v>
      </c>
      <c r="B40" s="321"/>
      <c r="C40" s="280">
        <v>36</v>
      </c>
      <c r="D40" s="283">
        <v>5.2478134110787174E-2</v>
      </c>
      <c r="E40" s="280">
        <v>283</v>
      </c>
      <c r="F40" s="283">
        <v>9.4364788262754268E-2</v>
      </c>
      <c r="G40" s="297">
        <v>574.99999999999989</v>
      </c>
      <c r="H40" s="283">
        <v>8.3624200116346706E-2</v>
      </c>
    </row>
    <row r="41" spans="1:10" ht="12.75" customHeight="1">
      <c r="A41" s="321" t="s">
        <v>151</v>
      </c>
      <c r="B41" s="321"/>
      <c r="C41" s="280">
        <v>182</v>
      </c>
      <c r="D41" s="283">
        <v>0.26530612244897961</v>
      </c>
      <c r="E41" s="280">
        <v>794.99999999999955</v>
      </c>
      <c r="F41" s="283">
        <v>0.26508836278759573</v>
      </c>
      <c r="G41" s="297">
        <v>1875.9999999999995</v>
      </c>
      <c r="H41" s="283">
        <v>0.27283304246655027</v>
      </c>
    </row>
    <row r="42" spans="1:10" ht="12.75" customHeight="1">
      <c r="A42" s="321" t="s">
        <v>153</v>
      </c>
      <c r="B42" s="321"/>
      <c r="C42" s="280">
        <v>60</v>
      </c>
      <c r="D42" s="283">
        <v>8.7463556851311949E-2</v>
      </c>
      <c r="E42" s="280">
        <v>216.00000000000003</v>
      </c>
      <c r="F42" s="283">
        <v>7.2024008002667575E-2</v>
      </c>
      <c r="G42" s="297">
        <v>501.99999999999983</v>
      </c>
      <c r="H42" s="283">
        <v>7.3007562536358331E-2</v>
      </c>
    </row>
    <row r="43" spans="1:10" ht="12.75" customHeight="1">
      <c r="A43" s="321" t="s">
        <v>152</v>
      </c>
      <c r="B43" s="321"/>
      <c r="C43" s="280">
        <v>74</v>
      </c>
      <c r="D43" s="283">
        <v>0.10787172011661808</v>
      </c>
      <c r="E43" s="280">
        <v>394.99999999999994</v>
      </c>
      <c r="F43" s="283">
        <v>0.13171057019006335</v>
      </c>
      <c r="G43" s="297">
        <v>951.00000000000011</v>
      </c>
      <c r="H43" s="283">
        <v>0.13830715532286217</v>
      </c>
    </row>
    <row r="44" spans="1:10" ht="12.75" customHeight="1">
      <c r="A44" s="321" t="s">
        <v>154</v>
      </c>
      <c r="B44" s="321"/>
      <c r="C44" s="280">
        <v>26</v>
      </c>
      <c r="D44" s="283">
        <v>3.7900874635568516E-2</v>
      </c>
      <c r="E44" s="280">
        <v>108.00000000000001</v>
      </c>
      <c r="F44" s="283">
        <v>3.6012004001333787E-2</v>
      </c>
      <c r="G44" s="297">
        <v>241.99999999999997</v>
      </c>
      <c r="H44" s="283">
        <v>3.5194880744618968E-2</v>
      </c>
    </row>
    <row r="45" spans="1:10" ht="12.75" customHeight="1">
      <c r="A45" s="321" t="s">
        <v>155</v>
      </c>
      <c r="B45" s="321"/>
      <c r="C45" s="280">
        <v>52</v>
      </c>
      <c r="D45" s="283">
        <v>7.5801749271137031E-2</v>
      </c>
      <c r="E45" s="280">
        <v>159.00000000000003</v>
      </c>
      <c r="F45" s="283">
        <v>5.3017672557519192E-2</v>
      </c>
      <c r="G45" s="297">
        <v>359</v>
      </c>
      <c r="H45" s="283">
        <v>5.2210587550901695E-2</v>
      </c>
    </row>
    <row r="46" spans="1:10" ht="12.75" customHeight="1">
      <c r="A46" s="321" t="s">
        <v>156</v>
      </c>
      <c r="B46" s="321"/>
      <c r="C46" s="280">
        <v>30</v>
      </c>
      <c r="D46" s="283">
        <v>4.3731778425655975E-2</v>
      </c>
      <c r="E46" s="280">
        <v>132.00000000000003</v>
      </c>
      <c r="F46" s="283">
        <v>4.4014671557185747E-2</v>
      </c>
      <c r="G46" s="297">
        <v>301</v>
      </c>
      <c r="H46" s="283">
        <v>4.3775450843513676E-2</v>
      </c>
    </row>
    <row r="47" spans="1:10" ht="12.75" customHeight="1" thickBot="1">
      <c r="A47" s="321" t="s">
        <v>157</v>
      </c>
      <c r="B47" s="321"/>
      <c r="C47" s="280">
        <v>114</v>
      </c>
      <c r="D47" s="283">
        <v>0.16618075801749271</v>
      </c>
      <c r="E47" s="280">
        <v>484.99999999999983</v>
      </c>
      <c r="F47" s="283">
        <v>0.16172057352450814</v>
      </c>
      <c r="G47" s="297">
        <v>1110</v>
      </c>
      <c r="H47" s="283">
        <v>0.16143106457242584</v>
      </c>
    </row>
    <row r="48" spans="1:10" ht="13.5" thickBot="1">
      <c r="A48" s="337" t="s">
        <v>137</v>
      </c>
      <c r="B48" s="337"/>
      <c r="C48" s="282">
        <v>686</v>
      </c>
      <c r="D48" s="284">
        <v>1</v>
      </c>
      <c r="E48" s="285">
        <v>2998.9999999999995</v>
      </c>
      <c r="F48" s="284">
        <v>1</v>
      </c>
      <c r="G48" s="285">
        <v>6875.9999999999991</v>
      </c>
      <c r="H48" s="284">
        <v>1</v>
      </c>
    </row>
    <row r="50" spans="1:1">
      <c r="A50" s="36" t="s">
        <v>179</v>
      </c>
    </row>
    <row r="51" spans="1:1">
      <c r="A51" s="169" t="s">
        <v>138</v>
      </c>
    </row>
    <row r="52" spans="1:1">
      <c r="A52" s="169" t="s">
        <v>181</v>
      </c>
    </row>
    <row r="53" spans="1:1">
      <c r="A53" s="295" t="s">
        <v>239</v>
      </c>
    </row>
    <row r="54" spans="1:1">
      <c r="A54" s="179" t="s">
        <v>127</v>
      </c>
    </row>
  </sheetData>
  <mergeCells count="39">
    <mergeCell ref="A34:J34"/>
    <mergeCell ref="A18:J18"/>
    <mergeCell ref="A47:B47"/>
    <mergeCell ref="A37:B37"/>
    <mergeCell ref="A39:B39"/>
    <mergeCell ref="A40:B40"/>
    <mergeCell ref="A31:B31"/>
    <mergeCell ref="A22:B22"/>
    <mergeCell ref="A32:B32"/>
    <mergeCell ref="A25:B25"/>
    <mergeCell ref="A26:B26"/>
    <mergeCell ref="A27:B27"/>
    <mergeCell ref="A28:B28"/>
    <mergeCell ref="A29:B29"/>
    <mergeCell ref="A30:B30"/>
    <mergeCell ref="A24:B24"/>
    <mergeCell ref="A38:B38"/>
    <mergeCell ref="A48:B48"/>
    <mergeCell ref="A41:B41"/>
    <mergeCell ref="A42:B42"/>
    <mergeCell ref="A43:B43"/>
    <mergeCell ref="A44:B44"/>
    <mergeCell ref="A45:B45"/>
    <mergeCell ref="A46:B46"/>
    <mergeCell ref="A15:B15"/>
    <mergeCell ref="A6:B6"/>
    <mergeCell ref="A16:B16"/>
    <mergeCell ref="A21:B21"/>
    <mergeCell ref="A23:B23"/>
    <mergeCell ref="A11:B11"/>
    <mergeCell ref="A12:B12"/>
    <mergeCell ref="A2:J2"/>
    <mergeCell ref="A13:B13"/>
    <mergeCell ref="A14:B14"/>
    <mergeCell ref="A5:B5"/>
    <mergeCell ref="A7:B7"/>
    <mergeCell ref="A8:B8"/>
    <mergeCell ref="A9:B9"/>
    <mergeCell ref="A10:B10"/>
  </mergeCells>
  <hyperlinks>
    <hyperlink ref="A1" location="Contents!A1" display="Contents"/>
    <hyperlink ref="A54" location="Metadata!A1" display="Further information on methodology is available on the metadata tab"/>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B60"/>
  <sheetViews>
    <sheetView workbookViewId="0">
      <selection activeCell="A20" sqref="A20"/>
    </sheetView>
  </sheetViews>
  <sheetFormatPr defaultRowHeight="12.75"/>
  <cols>
    <col min="1" max="16384" width="9.140625" style="36"/>
  </cols>
  <sheetData>
    <row r="1" spans="1:2">
      <c r="A1" s="175" t="s">
        <v>111</v>
      </c>
    </row>
    <row r="3" spans="1:2">
      <c r="B3" s="286" t="s">
        <v>246</v>
      </c>
    </row>
    <row r="30" spans="2:2" ht="14.25">
      <c r="B30" s="286" t="s">
        <v>247</v>
      </c>
    </row>
    <row r="32" spans="2:2">
      <c r="B32" s="295"/>
    </row>
    <row r="58" spans="2:2">
      <c r="B58" s="169" t="s">
        <v>143</v>
      </c>
    </row>
    <row r="59" spans="2:2">
      <c r="B59" s="295" t="s">
        <v>239</v>
      </c>
    </row>
    <row r="60" spans="2:2">
      <c r="B60" s="179" t="s">
        <v>127</v>
      </c>
    </row>
  </sheetData>
  <hyperlinks>
    <hyperlink ref="A1" location="Contents!A1" display="Contents"/>
    <hyperlink ref="B60" location="Metadata!A1" display="Further information on methodology is available on the metadata tab"/>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B61"/>
  <sheetViews>
    <sheetView workbookViewId="0">
      <selection activeCell="A2" sqref="A2"/>
    </sheetView>
  </sheetViews>
  <sheetFormatPr defaultRowHeight="12.75"/>
  <sheetData>
    <row r="1" spans="1:2">
      <c r="A1" s="175" t="s">
        <v>111</v>
      </c>
    </row>
    <row r="2" spans="1:2">
      <c r="A2" s="172"/>
    </row>
    <row r="3" spans="1:2">
      <c r="B3" s="286" t="s">
        <v>248</v>
      </c>
    </row>
    <row r="31" spans="2:2" ht="14.25">
      <c r="B31" s="286" t="s">
        <v>249</v>
      </c>
    </row>
    <row r="58" spans="2:2">
      <c r="B58" s="169" t="s">
        <v>143</v>
      </c>
    </row>
    <row r="59" spans="2:2">
      <c r="B59" s="35" t="s">
        <v>145</v>
      </c>
    </row>
    <row r="60" spans="2:2">
      <c r="B60" s="295" t="s">
        <v>239</v>
      </c>
    </row>
    <row r="61" spans="2:2">
      <c r="B61" s="179" t="s">
        <v>127</v>
      </c>
    </row>
  </sheetData>
  <hyperlinks>
    <hyperlink ref="A1" location="Contents!A1" display="Contents"/>
    <hyperlink ref="B61" location="Metadata!A1" display="Further information on methodology is available on the metadata tab"/>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R63"/>
  <sheetViews>
    <sheetView workbookViewId="0">
      <selection activeCell="B4" sqref="B4"/>
    </sheetView>
  </sheetViews>
  <sheetFormatPr defaultRowHeight="12.75"/>
  <cols>
    <col min="1" max="16384" width="9.140625" style="10"/>
  </cols>
  <sheetData>
    <row r="1" spans="1:2">
      <c r="A1" s="178" t="s">
        <v>111</v>
      </c>
    </row>
    <row r="3" spans="1:2" ht="15">
      <c r="B3" s="287" t="s">
        <v>250</v>
      </c>
    </row>
    <row r="32" spans="2:2" ht="17.25">
      <c r="B32" s="287" t="s">
        <v>251</v>
      </c>
    </row>
    <row r="41" spans="2:2" ht="15">
      <c r="B41" s="194"/>
    </row>
    <row r="59" spans="2:18">
      <c r="B59" s="173"/>
    </row>
    <row r="60" spans="2:18">
      <c r="B60" s="174" t="s">
        <v>143</v>
      </c>
      <c r="Q60" s="47"/>
      <c r="R60" s="47"/>
    </row>
    <row r="61" spans="2:18">
      <c r="B61" s="302" t="s">
        <v>255</v>
      </c>
      <c r="Q61" s="47"/>
      <c r="R61" s="47"/>
    </row>
    <row r="62" spans="2:18">
      <c r="B62" s="295" t="s">
        <v>239</v>
      </c>
    </row>
    <row r="63" spans="2:18">
      <c r="B63" s="179" t="s">
        <v>127</v>
      </c>
    </row>
  </sheetData>
  <hyperlinks>
    <hyperlink ref="A1" location="Contents!A1" display="Contents"/>
    <hyperlink ref="B63" location="Metadata!A1" display="Further information on methodology is available on the metadata tab"/>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B59"/>
  <sheetViews>
    <sheetView workbookViewId="0">
      <selection activeCell="A2" sqref="A2"/>
    </sheetView>
  </sheetViews>
  <sheetFormatPr defaultRowHeight="12.75"/>
  <sheetData>
    <row r="1" spans="1:2">
      <c r="A1" s="175" t="s">
        <v>111</v>
      </c>
    </row>
    <row r="2" spans="1:2" ht="15">
      <c r="B2" s="287" t="s">
        <v>252</v>
      </c>
    </row>
    <row r="27" spans="2:2" ht="17.25">
      <c r="B27" s="287" t="s">
        <v>253</v>
      </c>
    </row>
    <row r="54" spans="2:2">
      <c r="B54" s="174" t="s">
        <v>143</v>
      </c>
    </row>
    <row r="55" spans="2:2">
      <c r="B55" s="302" t="s">
        <v>254</v>
      </c>
    </row>
    <row r="56" spans="2:2">
      <c r="B56" s="35" t="s">
        <v>145</v>
      </c>
    </row>
    <row r="57" spans="2:2">
      <c r="B57" s="302" t="s">
        <v>256</v>
      </c>
    </row>
    <row r="58" spans="2:2">
      <c r="B58" s="295" t="s">
        <v>239</v>
      </c>
    </row>
    <row r="59" spans="2:2">
      <c r="B59" s="179" t="s">
        <v>127</v>
      </c>
    </row>
  </sheetData>
  <hyperlinks>
    <hyperlink ref="B59" location="Metadata!A1" display="Further information on methodology is available on the metadata tab"/>
    <hyperlink ref="A1" location="Contents!A1" display="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CM61"/>
  <sheetViews>
    <sheetView workbookViewId="0">
      <selection activeCell="A2" sqref="A2"/>
    </sheetView>
  </sheetViews>
  <sheetFormatPr defaultRowHeight="12.75"/>
  <cols>
    <col min="2" max="2" width="11.42578125" customWidth="1"/>
  </cols>
  <sheetData>
    <row r="1" spans="1:91">
      <c r="A1" s="175" t="s">
        <v>111</v>
      </c>
    </row>
    <row r="2" spans="1:91">
      <c r="B2" s="172" t="s">
        <v>287</v>
      </c>
      <c r="CM2" t="s">
        <v>131</v>
      </c>
    </row>
    <row r="3" spans="1:91">
      <c r="CK3" s="340" t="s">
        <v>279</v>
      </c>
      <c r="CL3">
        <v>2011</v>
      </c>
      <c r="CM3">
        <v>517</v>
      </c>
    </row>
    <row r="4" spans="1:91">
      <c r="CK4" s="340"/>
      <c r="CL4">
        <v>2012</v>
      </c>
      <c r="CM4">
        <v>527</v>
      </c>
    </row>
    <row r="5" spans="1:91">
      <c r="CK5" s="340"/>
      <c r="CL5">
        <v>2013</v>
      </c>
      <c r="CM5">
        <v>590</v>
      </c>
    </row>
    <row r="6" spans="1:91">
      <c r="CK6" s="340"/>
      <c r="CL6">
        <v>2014</v>
      </c>
      <c r="CM6">
        <v>677</v>
      </c>
    </row>
    <row r="7" spans="1:91">
      <c r="CK7" s="340"/>
      <c r="CL7">
        <v>2015</v>
      </c>
      <c r="CM7">
        <v>804</v>
      </c>
    </row>
    <row r="8" spans="1:91">
      <c r="CK8" s="340" t="s">
        <v>280</v>
      </c>
      <c r="CL8">
        <v>2011</v>
      </c>
      <c r="CM8">
        <v>509</v>
      </c>
    </row>
    <row r="9" spans="1:91">
      <c r="CK9" s="340"/>
      <c r="CL9">
        <v>2012</v>
      </c>
      <c r="CM9">
        <v>609</v>
      </c>
    </row>
    <row r="10" spans="1:91">
      <c r="CK10" s="340"/>
      <c r="CL10">
        <v>2013</v>
      </c>
      <c r="CM10">
        <v>602</v>
      </c>
    </row>
    <row r="11" spans="1:91">
      <c r="CK11" s="340"/>
      <c r="CL11">
        <v>2014</v>
      </c>
      <c r="CM11">
        <v>508</v>
      </c>
    </row>
    <row r="12" spans="1:91">
      <c r="CK12" s="340"/>
      <c r="CL12">
        <v>2015</v>
      </c>
      <c r="CM12">
        <v>411</v>
      </c>
    </row>
    <row r="13" spans="1:91">
      <c r="CK13" s="340" t="s">
        <v>281</v>
      </c>
      <c r="CL13">
        <v>2011</v>
      </c>
      <c r="CM13">
        <v>161</v>
      </c>
    </row>
    <row r="14" spans="1:91">
      <c r="CK14" s="340"/>
      <c r="CL14">
        <v>2012</v>
      </c>
      <c r="CM14">
        <v>167</v>
      </c>
    </row>
    <row r="15" spans="1:91">
      <c r="CK15" s="340"/>
      <c r="CL15">
        <v>2013</v>
      </c>
      <c r="CM15">
        <v>149</v>
      </c>
    </row>
    <row r="16" spans="1:91">
      <c r="CK16" s="340"/>
      <c r="CL16">
        <v>2014</v>
      </c>
      <c r="CM16">
        <v>156</v>
      </c>
    </row>
    <row r="17" spans="2:91">
      <c r="CK17" s="340"/>
      <c r="CL17">
        <v>2015</v>
      </c>
      <c r="CM17">
        <v>165</v>
      </c>
    </row>
    <row r="18" spans="2:91">
      <c r="CK18" s="340" t="s">
        <v>282</v>
      </c>
      <c r="CL18">
        <v>2011</v>
      </c>
      <c r="CM18">
        <v>81</v>
      </c>
    </row>
    <row r="19" spans="2:91">
      <c r="CK19" s="340"/>
      <c r="CL19">
        <v>2012</v>
      </c>
      <c r="CM19">
        <v>56</v>
      </c>
    </row>
    <row r="20" spans="2:91">
      <c r="CK20" s="340"/>
      <c r="CL20">
        <v>2013</v>
      </c>
      <c r="CM20">
        <v>53</v>
      </c>
    </row>
    <row r="21" spans="2:91">
      <c r="CK21" s="340"/>
      <c r="CL21">
        <v>2014</v>
      </c>
      <c r="CM21">
        <v>62</v>
      </c>
    </row>
    <row r="22" spans="2:91">
      <c r="CK22" s="340"/>
      <c r="CL22">
        <v>2015</v>
      </c>
      <c r="CM22">
        <v>78</v>
      </c>
    </row>
    <row r="23" spans="2:91">
      <c r="CK23" s="340" t="s">
        <v>283</v>
      </c>
      <c r="CL23">
        <v>2011</v>
      </c>
      <c r="CM23">
        <v>47</v>
      </c>
    </row>
    <row r="24" spans="2:91">
      <c r="CK24" s="340"/>
      <c r="CL24">
        <v>2012</v>
      </c>
      <c r="CM24">
        <v>55</v>
      </c>
    </row>
    <row r="25" spans="2:91">
      <c r="CK25" s="340"/>
      <c r="CL25">
        <v>2013</v>
      </c>
      <c r="CM25">
        <v>62</v>
      </c>
    </row>
    <row r="26" spans="2:91">
      <c r="CK26" s="340"/>
      <c r="CL26">
        <v>2014</v>
      </c>
      <c r="CM26">
        <v>73</v>
      </c>
    </row>
    <row r="27" spans="2:91">
      <c r="CK27" s="340"/>
      <c r="CL27">
        <v>2015</v>
      </c>
      <c r="CM27">
        <v>90</v>
      </c>
    </row>
    <row r="28" spans="2:91">
      <c r="CK28" s="340" t="s">
        <v>284</v>
      </c>
      <c r="CL28">
        <v>2011</v>
      </c>
      <c r="CM28">
        <v>50</v>
      </c>
    </row>
    <row r="29" spans="2:91">
      <c r="CK29" s="340"/>
      <c r="CL29">
        <v>2012</v>
      </c>
      <c r="CM29">
        <v>76</v>
      </c>
    </row>
    <row r="30" spans="2:91">
      <c r="CK30" s="340"/>
      <c r="CL30">
        <v>2013</v>
      </c>
      <c r="CM30">
        <v>90</v>
      </c>
    </row>
    <row r="31" spans="2:91">
      <c r="B31" s="172" t="s">
        <v>258</v>
      </c>
      <c r="CK31" s="340"/>
      <c r="CL31">
        <v>2014</v>
      </c>
      <c r="CM31">
        <v>97</v>
      </c>
    </row>
    <row r="32" spans="2:91">
      <c r="CK32" s="340"/>
      <c r="CL32">
        <v>2015</v>
      </c>
      <c r="CM32">
        <v>106</v>
      </c>
    </row>
    <row r="60" spans="2:2">
      <c r="B60" s="295" t="s">
        <v>239</v>
      </c>
    </row>
    <row r="61" spans="2:2">
      <c r="B61" s="179" t="s">
        <v>127</v>
      </c>
    </row>
  </sheetData>
  <mergeCells count="6">
    <mergeCell ref="CK28:CK32"/>
    <mergeCell ref="CK3:CK7"/>
    <mergeCell ref="CK8:CK12"/>
    <mergeCell ref="CK13:CK17"/>
    <mergeCell ref="CK18:CK22"/>
    <mergeCell ref="CK23:CK27"/>
  </mergeCells>
  <hyperlinks>
    <hyperlink ref="B61" location="Metadata!A1" display="Further information on methodology is available on the metadata tab"/>
    <hyperlink ref="A1" location="Contents!A1" display="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D66"/>
  <sheetViews>
    <sheetView workbookViewId="0">
      <selection activeCell="A2" sqref="A2"/>
    </sheetView>
  </sheetViews>
  <sheetFormatPr defaultRowHeight="12.75"/>
  <sheetData>
    <row r="1" spans="1:4">
      <c r="A1" s="175" t="s">
        <v>111</v>
      </c>
    </row>
    <row r="2" spans="1:4">
      <c r="B2" s="172" t="s">
        <v>288</v>
      </c>
    </row>
    <row r="4" spans="1:4">
      <c r="D4" t="s">
        <v>131</v>
      </c>
    </row>
    <row r="5" spans="1:4">
      <c r="B5" s="340" t="s">
        <v>279</v>
      </c>
      <c r="C5">
        <v>2013</v>
      </c>
      <c r="D5" s="303">
        <v>130</v>
      </c>
    </row>
    <row r="6" spans="1:4">
      <c r="B6" s="340"/>
      <c r="C6">
        <v>2014</v>
      </c>
      <c r="D6" s="303">
        <v>123</v>
      </c>
    </row>
    <row r="7" spans="1:4">
      <c r="B7" s="340"/>
      <c r="C7">
        <v>2015</v>
      </c>
      <c r="D7" s="303">
        <v>114</v>
      </c>
    </row>
    <row r="8" spans="1:4">
      <c r="B8" s="340" t="s">
        <v>280</v>
      </c>
      <c r="C8">
        <v>2013</v>
      </c>
      <c r="D8" s="303">
        <v>64</v>
      </c>
    </row>
    <row r="9" spans="1:4">
      <c r="B9" s="340"/>
      <c r="C9">
        <v>2014</v>
      </c>
      <c r="D9" s="303">
        <v>76</v>
      </c>
    </row>
    <row r="10" spans="1:4">
      <c r="B10" s="340"/>
      <c r="C10">
        <v>2015</v>
      </c>
      <c r="D10" s="303">
        <v>74</v>
      </c>
    </row>
    <row r="11" spans="1:4">
      <c r="B11" s="340" t="s">
        <v>281</v>
      </c>
      <c r="C11">
        <v>2013</v>
      </c>
      <c r="D11" s="303">
        <v>35</v>
      </c>
    </row>
    <row r="12" spans="1:4">
      <c r="B12" s="340"/>
      <c r="C12">
        <v>2014</v>
      </c>
      <c r="D12" s="303">
        <v>40</v>
      </c>
    </row>
    <row r="13" spans="1:4">
      <c r="B13" s="340"/>
      <c r="C13">
        <v>2015</v>
      </c>
      <c r="D13" s="303">
        <v>32</v>
      </c>
    </row>
    <row r="14" spans="1:4">
      <c r="B14" s="340" t="s">
        <v>282</v>
      </c>
      <c r="C14">
        <v>2013</v>
      </c>
      <c r="D14" s="303">
        <v>33</v>
      </c>
    </row>
    <row r="15" spans="1:4">
      <c r="B15" s="340"/>
      <c r="C15">
        <v>2014</v>
      </c>
      <c r="D15" s="303">
        <v>43</v>
      </c>
    </row>
    <row r="16" spans="1:4">
      <c r="B16" s="340"/>
      <c r="C16">
        <v>2015</v>
      </c>
      <c r="D16" s="303">
        <v>44</v>
      </c>
    </row>
    <row r="17" spans="2:4">
      <c r="B17" s="340" t="s">
        <v>283</v>
      </c>
      <c r="C17">
        <v>2013</v>
      </c>
      <c r="D17" s="303">
        <v>28</v>
      </c>
    </row>
    <row r="18" spans="2:4">
      <c r="B18" s="340"/>
      <c r="C18">
        <v>2014</v>
      </c>
      <c r="D18" s="303">
        <v>30</v>
      </c>
    </row>
    <row r="19" spans="2:4">
      <c r="B19" s="340"/>
      <c r="C19">
        <v>2015</v>
      </c>
      <c r="D19" s="303">
        <v>33</v>
      </c>
    </row>
    <row r="20" spans="2:4">
      <c r="B20" s="340" t="s">
        <v>284</v>
      </c>
      <c r="C20">
        <v>2013</v>
      </c>
      <c r="D20" s="303">
        <v>18</v>
      </c>
    </row>
    <row r="21" spans="2:4">
      <c r="B21" s="340"/>
      <c r="C21">
        <v>2014</v>
      </c>
      <c r="D21" s="303">
        <v>17</v>
      </c>
    </row>
    <row r="22" spans="2:4">
      <c r="B22" s="340"/>
      <c r="C22">
        <v>2015</v>
      </c>
      <c r="D22" s="303">
        <v>13</v>
      </c>
    </row>
    <row r="33" spans="2:2">
      <c r="B33" s="172" t="s">
        <v>262</v>
      </c>
    </row>
    <row r="64" spans="2:2">
      <c r="B64" s="35" t="s">
        <v>145</v>
      </c>
    </row>
    <row r="65" spans="2:2">
      <c r="B65" s="295" t="s">
        <v>239</v>
      </c>
    </row>
    <row r="66" spans="2:2">
      <c r="B66" s="179" t="s">
        <v>127</v>
      </c>
    </row>
  </sheetData>
  <mergeCells count="6">
    <mergeCell ref="B20:B22"/>
    <mergeCell ref="B5:B7"/>
    <mergeCell ref="B8:B10"/>
    <mergeCell ref="B11:B13"/>
    <mergeCell ref="B14:B16"/>
    <mergeCell ref="B17:B19"/>
  </mergeCells>
  <hyperlinks>
    <hyperlink ref="A1" location="Contents!A1" display="Contents"/>
    <hyperlink ref="B66" location="Metadata!A1" display="Further information on methodology is available on the metadata ta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B39"/>
  <sheetViews>
    <sheetView workbookViewId="0"/>
  </sheetViews>
  <sheetFormatPr defaultRowHeight="12.75"/>
  <cols>
    <col min="1" max="1" width="20.5703125" style="36" bestFit="1" customWidth="1"/>
    <col min="2" max="2" width="110.140625" style="36" customWidth="1"/>
    <col min="3" max="16384" width="9.140625" style="36"/>
  </cols>
  <sheetData>
    <row r="2" spans="1:2">
      <c r="B2" s="2" t="s">
        <v>109</v>
      </c>
    </row>
    <row r="4" spans="1:2">
      <c r="A4" s="175" t="s">
        <v>110</v>
      </c>
      <c r="B4" s="180" t="s">
        <v>116</v>
      </c>
    </row>
    <row r="5" spans="1:2">
      <c r="A5" s="175" t="s">
        <v>117</v>
      </c>
      <c r="B5" s="180" t="s">
        <v>197</v>
      </c>
    </row>
    <row r="6" spans="1:2">
      <c r="A6" s="175" t="s">
        <v>118</v>
      </c>
      <c r="B6" s="181" t="s">
        <v>124</v>
      </c>
    </row>
    <row r="7" spans="1:2">
      <c r="A7" s="175" t="s">
        <v>119</v>
      </c>
      <c r="B7" s="181" t="s">
        <v>198</v>
      </c>
    </row>
    <row r="8" spans="1:2">
      <c r="A8" s="175" t="s">
        <v>120</v>
      </c>
      <c r="B8" s="293" t="s">
        <v>220</v>
      </c>
    </row>
    <row r="9" spans="1:2">
      <c r="A9" s="175" t="s">
        <v>121</v>
      </c>
      <c r="B9" s="180" t="s">
        <v>175</v>
      </c>
    </row>
    <row r="10" spans="1:2">
      <c r="A10" s="175" t="s">
        <v>122</v>
      </c>
      <c r="B10" s="293" t="s">
        <v>221</v>
      </c>
    </row>
    <row r="11" spans="1:2">
      <c r="A11" s="175" t="s">
        <v>123</v>
      </c>
      <c r="B11" s="180" t="s">
        <v>125</v>
      </c>
    </row>
    <row r="12" spans="1:2">
      <c r="A12" s="175" t="s">
        <v>128</v>
      </c>
      <c r="B12" s="292" t="s">
        <v>222</v>
      </c>
    </row>
    <row r="13" spans="1:2">
      <c r="A13" s="175" t="s">
        <v>182</v>
      </c>
      <c r="B13" s="292" t="s">
        <v>223</v>
      </c>
    </row>
    <row r="14" spans="1:2">
      <c r="A14" s="175" t="s">
        <v>201</v>
      </c>
      <c r="B14" s="292" t="s">
        <v>219</v>
      </c>
    </row>
    <row r="15" spans="1:2">
      <c r="A15" s="175" t="s">
        <v>199</v>
      </c>
      <c r="B15" s="292" t="s">
        <v>224</v>
      </c>
    </row>
    <row r="16" spans="1:2">
      <c r="A16" s="175" t="s">
        <v>200</v>
      </c>
      <c r="B16" s="292" t="s">
        <v>225</v>
      </c>
    </row>
    <row r="17" spans="1:2">
      <c r="A17" s="175"/>
      <c r="B17" s="169"/>
    </row>
    <row r="19" spans="1:2">
      <c r="B19" s="2" t="s">
        <v>126</v>
      </c>
    </row>
    <row r="21" spans="1:2">
      <c r="A21" s="175" t="s">
        <v>205</v>
      </c>
      <c r="B21" s="290" t="s">
        <v>226</v>
      </c>
    </row>
    <row r="22" spans="1:2">
      <c r="A22" s="175" t="s">
        <v>206</v>
      </c>
      <c r="B22" s="290" t="s">
        <v>227</v>
      </c>
    </row>
    <row r="23" spans="1:2">
      <c r="A23" s="175" t="s">
        <v>207</v>
      </c>
      <c r="B23" s="290" t="s">
        <v>228</v>
      </c>
    </row>
    <row r="24" spans="1:2">
      <c r="A24" s="175" t="s">
        <v>208</v>
      </c>
      <c r="B24" s="290" t="s">
        <v>229</v>
      </c>
    </row>
    <row r="25" spans="1:2">
      <c r="A25" s="175" t="s">
        <v>209</v>
      </c>
      <c r="B25" s="290" t="s">
        <v>230</v>
      </c>
    </row>
    <row r="26" spans="1:2">
      <c r="A26" s="175" t="s">
        <v>210</v>
      </c>
      <c r="B26" s="290" t="s">
        <v>231</v>
      </c>
    </row>
    <row r="27" spans="1:2">
      <c r="A27" s="175" t="s">
        <v>211</v>
      </c>
      <c r="B27" s="290" t="s">
        <v>232</v>
      </c>
    </row>
    <row r="28" spans="1:2">
      <c r="A28" s="175" t="s">
        <v>212</v>
      </c>
      <c r="B28" s="290" t="s">
        <v>233</v>
      </c>
    </row>
    <row r="29" spans="1:2">
      <c r="A29" s="175" t="s">
        <v>213</v>
      </c>
      <c r="B29" s="290" t="s">
        <v>274</v>
      </c>
    </row>
    <row r="30" spans="1:2">
      <c r="A30" s="175" t="s">
        <v>214</v>
      </c>
      <c r="B30" s="290" t="s">
        <v>264</v>
      </c>
    </row>
    <row r="31" spans="1:2">
      <c r="A31" s="175" t="s">
        <v>215</v>
      </c>
      <c r="B31" s="290" t="s">
        <v>275</v>
      </c>
    </row>
    <row r="32" spans="1:2">
      <c r="A32" s="175" t="s">
        <v>216</v>
      </c>
      <c r="B32" s="290" t="s">
        <v>265</v>
      </c>
    </row>
    <row r="33" spans="1:2">
      <c r="A33" s="175" t="s">
        <v>217</v>
      </c>
      <c r="B33" s="290" t="s">
        <v>273</v>
      </c>
    </row>
    <row r="34" spans="1:2">
      <c r="A34" s="175" t="s">
        <v>266</v>
      </c>
      <c r="B34" s="290" t="s">
        <v>276</v>
      </c>
    </row>
    <row r="35" spans="1:2">
      <c r="A35" s="175" t="s">
        <v>267</v>
      </c>
      <c r="B35" s="290" t="s">
        <v>277</v>
      </c>
    </row>
    <row r="36" spans="1:2">
      <c r="A36" s="175" t="s">
        <v>268</v>
      </c>
      <c r="B36" s="290" t="s">
        <v>278</v>
      </c>
    </row>
    <row r="37" spans="1:2">
      <c r="A37" s="175" t="s">
        <v>269</v>
      </c>
      <c r="B37" s="291" t="s">
        <v>202</v>
      </c>
    </row>
    <row r="38" spans="1:2">
      <c r="A38" s="175" t="s">
        <v>270</v>
      </c>
      <c r="B38" s="291" t="s">
        <v>203</v>
      </c>
    </row>
    <row r="39" spans="1:2">
      <c r="A39" s="175" t="s">
        <v>271</v>
      </c>
      <c r="B39" s="291" t="s">
        <v>204</v>
      </c>
    </row>
  </sheetData>
  <hyperlinks>
    <hyperlink ref="A4" location="'Table 1.1'!A1" display="Table 1.1"/>
    <hyperlink ref="A5" location="'Table 1.2'!A1" display="Table 1.2"/>
    <hyperlink ref="A6" location="'Table 1.3'!A1" display="Table 1.3"/>
    <hyperlink ref="A7" location="'Table 1.4'!A1" display="Table 1.4"/>
    <hyperlink ref="A8" location="'Table 1.5'!A1" display="Table 1.5"/>
    <hyperlink ref="A9" location="'Table 1.6 '!A1" display="Table 1.6"/>
    <hyperlink ref="A10" location="'Table 1.7'!A1" display="Table 1.7"/>
    <hyperlink ref="A11" location="'Table 1.8'!A1" display="Table 1.8"/>
    <hyperlink ref="A12" location="'Table 1.9'!A1" display="Table 1.9"/>
    <hyperlink ref="A13" location="'Table 1.10'!A1" display="Table 1.10"/>
    <hyperlink ref="A14" location="'Tables 1.11 - 1.13'!A1" display="Table 1.11"/>
    <hyperlink ref="A15" location="'Tables 1.11 - 1.13'!A1" display="Table 1.12"/>
    <hyperlink ref="A16" location="'Tables 1.11 - 1.13'!A1" display="Table 1.13"/>
    <hyperlink ref="A21" location="'Charts 1.1a &amp; 1.1b'!A1" display="Chart 1.1a "/>
    <hyperlink ref="A22" location="'Charts 1.1a &amp; 1.1b'!A1" display="Chart 1.1b"/>
    <hyperlink ref="A23" location="'Charts 1.2a &amp; 1.2b'!A1" display="Chart 1.2a "/>
    <hyperlink ref="A24" location="'Charts 1.2a &amp; 1.2b'!A1" display="Chart 1.2b"/>
    <hyperlink ref="A25" location="'Charts 1.3a &amp; 1.3b'!A1" display="Chart 1.3a"/>
    <hyperlink ref="A26" location="'Charts 1.3a &amp; 1.3b'!A1" display="Chart 1.3b"/>
    <hyperlink ref="A27" location="'Charts 1.4a &amp; 1.4b'!A1" display="Chart 1.4a "/>
    <hyperlink ref="A28" location="'Charts 1.4a &amp; 1.4b'!A1" display="Chart 1.4b"/>
    <hyperlink ref="A29" location="'Charts 1.5a &amp; 1.5b'!A1" display="Chart 1.5a "/>
    <hyperlink ref="A30" location="'Charts 1.5a &amp; 1.5b'!A1" display="Chart 1.5b"/>
    <hyperlink ref="A31" location="'Charts 1.6a &amp; 1.6b'!A1" display="Chart 1.6a "/>
    <hyperlink ref="A32" location="'Charts 1.6a &amp; 1.6b'!A1" display="Chart 1.6b"/>
    <hyperlink ref="A33" location="'Charts 1.7a &amp; 1.7b'!A1" display="Chart 1.7a"/>
    <hyperlink ref="A34" location="'Charts 1.7a &amp; 1.7b'!A1" display="Chart 1.7b"/>
    <hyperlink ref="A35" location="'Charts 1.8a &amp; 1.8b'!A1" display="Chart1.8a"/>
    <hyperlink ref="A36" location="'Charts 1.8a &amp; 1.8b'!A1" display="Chart 1.8b"/>
    <hyperlink ref="A37" location="'Charts 1.9a, 1.9b &amp; 1.9c'!A1" display="Chart 1.9a"/>
    <hyperlink ref="A38" location="'Charts 1.9a, 1.9b &amp; 1.9c'!A1" display="Chart 1.9b "/>
    <hyperlink ref="A39" location="'Charts 1.9a, 1.9b &amp; 1.9c'!A1" display="Chart 1.9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D57"/>
  <sheetViews>
    <sheetView workbookViewId="0">
      <selection activeCell="A2" sqref="A2"/>
    </sheetView>
  </sheetViews>
  <sheetFormatPr defaultRowHeight="12.75"/>
  <sheetData>
    <row r="1" spans="1:4">
      <c r="A1" s="175" t="s">
        <v>111</v>
      </c>
    </row>
    <row r="2" spans="1:4">
      <c r="B2" s="172" t="s">
        <v>289</v>
      </c>
    </row>
    <row r="4" spans="1:4">
      <c r="D4" t="s">
        <v>285</v>
      </c>
    </row>
    <row r="5" spans="1:4">
      <c r="B5" s="341" t="s">
        <v>279</v>
      </c>
      <c r="C5" s="304">
        <v>2011</v>
      </c>
      <c r="D5" s="305">
        <v>857</v>
      </c>
    </row>
    <row r="6" spans="1:4">
      <c r="B6" s="341"/>
      <c r="C6" s="304">
        <v>2012</v>
      </c>
      <c r="D6" s="305">
        <v>865</v>
      </c>
    </row>
    <row r="7" spans="1:4">
      <c r="B7" s="341"/>
      <c r="C7" s="304">
        <v>2013</v>
      </c>
      <c r="D7" s="305">
        <v>898</v>
      </c>
    </row>
    <row r="8" spans="1:4">
      <c r="B8" s="341"/>
      <c r="C8" s="304">
        <v>2014</v>
      </c>
      <c r="D8" s="305">
        <v>995</v>
      </c>
    </row>
    <row r="9" spans="1:4">
      <c r="B9" s="341"/>
      <c r="C9" s="304">
        <v>2015</v>
      </c>
      <c r="D9" s="305">
        <v>1185</v>
      </c>
    </row>
    <row r="10" spans="1:4">
      <c r="B10" s="341" t="s">
        <v>280</v>
      </c>
      <c r="C10" s="304">
        <v>2011</v>
      </c>
      <c r="D10" s="305">
        <v>1008</v>
      </c>
    </row>
    <row r="11" spans="1:4">
      <c r="B11" s="341"/>
      <c r="C11" s="304">
        <v>2012</v>
      </c>
      <c r="D11" s="305">
        <v>1243</v>
      </c>
    </row>
    <row r="12" spans="1:4">
      <c r="B12" s="341"/>
      <c r="C12" s="304">
        <v>2013</v>
      </c>
      <c r="D12" s="305">
        <v>1256</v>
      </c>
    </row>
    <row r="13" spans="1:4">
      <c r="B13" s="341"/>
      <c r="C13" s="304">
        <v>2014</v>
      </c>
      <c r="D13" s="305">
        <v>981</v>
      </c>
    </row>
    <row r="14" spans="1:4">
      <c r="B14" s="341"/>
      <c r="C14" s="304">
        <v>2015</v>
      </c>
      <c r="D14" s="305">
        <v>800</v>
      </c>
    </row>
    <row r="15" spans="1:4">
      <c r="B15" s="340" t="s">
        <v>284</v>
      </c>
      <c r="C15" s="304">
        <v>2011</v>
      </c>
      <c r="D15" s="305">
        <v>656</v>
      </c>
    </row>
    <row r="16" spans="1:4">
      <c r="B16" s="341"/>
      <c r="C16" s="304">
        <v>2012</v>
      </c>
      <c r="D16" s="305">
        <v>629</v>
      </c>
    </row>
    <row r="17" spans="2:4">
      <c r="B17" s="341"/>
      <c r="C17" s="304">
        <v>2013</v>
      </c>
      <c r="D17" s="305">
        <v>635</v>
      </c>
    </row>
    <row r="18" spans="2:4">
      <c r="B18" s="341"/>
      <c r="C18" s="304">
        <v>2014</v>
      </c>
      <c r="D18" s="305">
        <v>717</v>
      </c>
    </row>
    <row r="19" spans="2:4">
      <c r="B19" s="341"/>
      <c r="C19" s="304">
        <v>2015</v>
      </c>
      <c r="D19" s="305">
        <v>792</v>
      </c>
    </row>
    <row r="30" spans="2:4">
      <c r="B30" s="172" t="s">
        <v>272</v>
      </c>
    </row>
    <row r="56" spans="2:2">
      <c r="B56" s="295" t="s">
        <v>239</v>
      </c>
    </row>
    <row r="57" spans="2:2">
      <c r="B57" s="179" t="s">
        <v>127</v>
      </c>
    </row>
  </sheetData>
  <mergeCells count="3">
    <mergeCell ref="B5:B9"/>
    <mergeCell ref="B10:B14"/>
    <mergeCell ref="B15:B19"/>
  </mergeCells>
  <hyperlinks>
    <hyperlink ref="B57" location="Metadata!A1" display="Further information on methodology is available on the metadata tab"/>
    <hyperlink ref="A1" location="Contents!A1" display="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D53"/>
  <sheetViews>
    <sheetView workbookViewId="0">
      <selection activeCell="A2" sqref="A2"/>
    </sheetView>
  </sheetViews>
  <sheetFormatPr defaultRowHeight="12.75"/>
  <sheetData>
    <row r="1" spans="1:4">
      <c r="A1" s="175" t="s">
        <v>111</v>
      </c>
    </row>
    <row r="2" spans="1:4">
      <c r="B2" s="172" t="s">
        <v>290</v>
      </c>
    </row>
    <row r="4" spans="1:4">
      <c r="D4" t="s">
        <v>286</v>
      </c>
    </row>
    <row r="5" spans="1:4">
      <c r="B5" s="340" t="s">
        <v>279</v>
      </c>
      <c r="C5">
        <v>2013</v>
      </c>
      <c r="D5" s="306">
        <v>224</v>
      </c>
    </row>
    <row r="6" spans="1:4">
      <c r="B6" s="340"/>
      <c r="C6">
        <v>2014</v>
      </c>
      <c r="D6" s="306">
        <v>177</v>
      </c>
    </row>
    <row r="7" spans="1:4">
      <c r="B7" s="340"/>
      <c r="C7">
        <v>2015</v>
      </c>
      <c r="D7" s="306">
        <v>143</v>
      </c>
    </row>
    <row r="8" spans="1:4">
      <c r="B8" s="340" t="s">
        <v>280</v>
      </c>
      <c r="C8">
        <v>2013</v>
      </c>
      <c r="D8" s="306">
        <v>101</v>
      </c>
    </row>
    <row r="9" spans="1:4">
      <c r="B9" s="340"/>
      <c r="C9">
        <v>2014</v>
      </c>
      <c r="D9" s="306">
        <v>107</v>
      </c>
    </row>
    <row r="10" spans="1:4">
      <c r="B10" s="340"/>
      <c r="C10">
        <v>2015</v>
      </c>
      <c r="D10" s="306">
        <v>102</v>
      </c>
    </row>
    <row r="11" spans="1:4">
      <c r="B11" s="340" t="s">
        <v>284</v>
      </c>
      <c r="C11">
        <v>2013</v>
      </c>
      <c r="D11" s="306">
        <v>169</v>
      </c>
    </row>
    <row r="12" spans="1:4">
      <c r="B12" s="340"/>
      <c r="C12">
        <v>2014</v>
      </c>
      <c r="D12" s="306">
        <v>184</v>
      </c>
    </row>
    <row r="13" spans="1:4">
      <c r="B13" s="340"/>
      <c r="C13">
        <v>2015</v>
      </c>
      <c r="D13" s="306">
        <v>155</v>
      </c>
    </row>
    <row r="23" spans="2:2">
      <c r="B23" s="172" t="s">
        <v>263</v>
      </c>
    </row>
    <row r="51" spans="2:2">
      <c r="B51" s="35" t="s">
        <v>145</v>
      </c>
    </row>
    <row r="52" spans="2:2">
      <c r="B52" s="295" t="s">
        <v>239</v>
      </c>
    </row>
    <row r="53" spans="2:2">
      <c r="B53" s="179" t="s">
        <v>127</v>
      </c>
    </row>
  </sheetData>
  <mergeCells count="3">
    <mergeCell ref="B5:B7"/>
    <mergeCell ref="B8:B10"/>
    <mergeCell ref="B11:B13"/>
  </mergeCells>
  <hyperlinks>
    <hyperlink ref="A1" location="Contents!A1" display="Contents"/>
    <hyperlink ref="B53" location="Metadata!A1" display="Further information on methodology is available on the metadata tab"/>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P62"/>
  <sheetViews>
    <sheetView workbookViewId="0">
      <selection activeCell="M32" sqref="M32"/>
    </sheetView>
  </sheetViews>
  <sheetFormatPr defaultRowHeight="12.75"/>
  <sheetData>
    <row r="1" spans="1:12">
      <c r="A1" s="175" t="s">
        <v>111</v>
      </c>
    </row>
    <row r="2" spans="1:12">
      <c r="B2" s="172" t="s">
        <v>259</v>
      </c>
      <c r="L2" s="172" t="s">
        <v>260</v>
      </c>
    </row>
    <row r="3" spans="1:12" ht="15">
      <c r="B3" s="195"/>
    </row>
    <row r="29" spans="2:2">
      <c r="B29" s="172" t="s">
        <v>261</v>
      </c>
    </row>
    <row r="33" spans="2:16">
      <c r="B33" s="174"/>
    </row>
    <row r="34" spans="2:16">
      <c r="B34" s="288"/>
      <c r="C34" s="288"/>
      <c r="D34" s="288"/>
      <c r="E34" s="288"/>
      <c r="F34" s="288"/>
      <c r="G34" s="288"/>
      <c r="H34" s="288"/>
      <c r="I34" s="288"/>
      <c r="J34" s="288"/>
      <c r="K34" s="288"/>
      <c r="L34" s="288"/>
      <c r="M34" s="288"/>
      <c r="N34" s="288"/>
      <c r="O34" s="288"/>
      <c r="P34" s="288"/>
    </row>
    <row r="35" spans="2:16">
      <c r="B35" s="288"/>
      <c r="C35" s="288"/>
      <c r="D35" s="288"/>
      <c r="E35" s="288"/>
      <c r="F35" s="288"/>
      <c r="G35" s="288"/>
      <c r="H35" s="288"/>
      <c r="I35" s="288"/>
      <c r="J35" s="288"/>
      <c r="K35" s="288"/>
      <c r="L35" s="288"/>
      <c r="M35" s="288"/>
      <c r="N35" s="288"/>
      <c r="O35" s="288"/>
      <c r="P35" s="288"/>
    </row>
    <row r="36" spans="2:16">
      <c r="B36" s="173"/>
      <c r="C36" s="10"/>
      <c r="D36" s="10"/>
      <c r="E36" s="10"/>
      <c r="F36" s="10"/>
      <c r="G36" s="10"/>
    </row>
    <row r="37" spans="2:16">
      <c r="B37" s="10"/>
      <c r="C37" s="10"/>
      <c r="D37" s="10"/>
      <c r="E37" s="10"/>
      <c r="F37" s="10"/>
      <c r="G37" s="10"/>
    </row>
    <row r="38" spans="2:16">
      <c r="B38" s="10"/>
      <c r="C38" s="10"/>
      <c r="D38" s="10"/>
      <c r="E38" s="10"/>
      <c r="F38" s="10"/>
      <c r="G38" s="10"/>
    </row>
    <row r="39" spans="2:16">
      <c r="B39" s="10"/>
      <c r="C39" s="10"/>
      <c r="D39" s="10"/>
      <c r="E39" s="10"/>
      <c r="F39" s="10"/>
      <c r="G39" s="10"/>
    </row>
    <row r="40" spans="2:16">
      <c r="B40" s="10"/>
      <c r="C40" s="10"/>
      <c r="D40" s="10"/>
      <c r="E40" s="10"/>
      <c r="F40" s="10"/>
      <c r="G40" s="10"/>
    </row>
    <row r="41" spans="2:16">
      <c r="B41" s="10"/>
      <c r="C41" s="10"/>
      <c r="D41" s="10"/>
      <c r="E41" s="10"/>
      <c r="F41" s="10"/>
      <c r="G41" s="10"/>
    </row>
    <row r="42" spans="2:16">
      <c r="B42" s="10"/>
      <c r="C42" s="10"/>
      <c r="D42" s="10"/>
      <c r="E42" s="10"/>
      <c r="F42" s="10"/>
      <c r="G42" s="10"/>
    </row>
    <row r="43" spans="2:16">
      <c r="B43" s="36"/>
    </row>
    <row r="45" spans="2:16">
      <c r="B45" s="179"/>
    </row>
    <row r="58" spans="2:2">
      <c r="B58" s="36" t="s">
        <v>179</v>
      </c>
    </row>
    <row r="59" spans="2:2">
      <c r="B59" s="169" t="s">
        <v>138</v>
      </c>
    </row>
    <row r="60" spans="2:2">
      <c r="B60" s="169" t="s">
        <v>181</v>
      </c>
    </row>
    <row r="61" spans="2:2">
      <c r="B61" s="295" t="s">
        <v>239</v>
      </c>
    </row>
    <row r="62" spans="2:2">
      <c r="B62" s="179" t="s">
        <v>127</v>
      </c>
    </row>
  </sheetData>
  <hyperlinks>
    <hyperlink ref="A1" location="Contents!A1" display="Contents"/>
    <hyperlink ref="B62" location="Metadata!A1" display="Further information on methodology is available on the metadata ta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Q59"/>
  <sheetViews>
    <sheetView zoomScale="85" workbookViewId="0">
      <selection activeCell="A3" sqref="A3"/>
    </sheetView>
  </sheetViews>
  <sheetFormatPr defaultRowHeight="12.75"/>
  <cols>
    <col min="1" max="1" width="33.28515625" style="5" bestFit="1" customWidth="1"/>
    <col min="2" max="3" width="16.7109375" style="47" customWidth="1"/>
    <col min="4" max="4" width="9.140625" style="5"/>
    <col min="5" max="5" width="13.42578125" style="23" customWidth="1"/>
    <col min="6" max="6" width="13.42578125" style="113" customWidth="1"/>
    <col min="7" max="7" width="9.140625" style="5"/>
    <col min="8" max="8" width="16.5703125" style="5" customWidth="1"/>
    <col min="9" max="9" width="16.7109375" style="5" customWidth="1"/>
    <col min="10" max="11" width="16.7109375" style="88" customWidth="1"/>
    <col min="12" max="15" width="16.7109375" style="5" customWidth="1"/>
    <col min="16" max="16384" width="9.140625" style="5"/>
  </cols>
  <sheetData>
    <row r="1" spans="1:17" ht="18" customHeight="1">
      <c r="A1" s="176" t="s">
        <v>111</v>
      </c>
    </row>
    <row r="2" spans="1:17" ht="18" customHeight="1">
      <c r="A2" s="170" t="s">
        <v>144</v>
      </c>
    </row>
    <row r="3" spans="1:17" ht="24" customHeight="1" thickBot="1">
      <c r="A3" s="115"/>
      <c r="B3" s="116"/>
      <c r="C3" s="116"/>
      <c r="D3" s="115"/>
      <c r="E3" s="118"/>
      <c r="F3" s="119"/>
      <c r="G3" s="115"/>
      <c r="H3" s="115"/>
      <c r="I3" s="115"/>
      <c r="J3" s="120"/>
      <c r="K3" s="120"/>
      <c r="L3" s="115"/>
      <c r="M3" s="115"/>
      <c r="N3" s="115"/>
      <c r="O3" s="115"/>
    </row>
    <row r="4" spans="1:17" s="2" customFormat="1" ht="15" thickTop="1">
      <c r="A4" s="4"/>
      <c r="B4" s="311">
        <v>2015</v>
      </c>
      <c r="C4" s="312"/>
      <c r="D4" s="313" t="s">
        <v>234</v>
      </c>
      <c r="E4" s="314"/>
      <c r="F4" s="314"/>
      <c r="G4" s="315"/>
      <c r="H4" s="311">
        <v>2014</v>
      </c>
      <c r="I4" s="312"/>
      <c r="J4" s="311">
        <v>2013</v>
      </c>
      <c r="K4" s="312"/>
      <c r="L4" s="311">
        <v>2012</v>
      </c>
      <c r="M4" s="312"/>
      <c r="N4" s="311">
        <v>2011</v>
      </c>
      <c r="O4" s="312"/>
    </row>
    <row r="5" spans="1:17" s="2" customFormat="1" ht="39" thickBot="1">
      <c r="A5" s="112"/>
      <c r="B5" s="132" t="s">
        <v>2</v>
      </c>
      <c r="C5" s="133" t="s">
        <v>177</v>
      </c>
      <c r="D5" s="7"/>
      <c r="E5" s="111" t="s">
        <v>173</v>
      </c>
      <c r="F5" s="111" t="s">
        <v>174</v>
      </c>
      <c r="G5" s="112"/>
      <c r="H5" s="132" t="s">
        <v>2</v>
      </c>
      <c r="I5" s="133" t="s">
        <v>177</v>
      </c>
      <c r="J5" s="134" t="s">
        <v>2</v>
      </c>
      <c r="K5" s="133" t="s">
        <v>177</v>
      </c>
      <c r="L5" s="134" t="s">
        <v>2</v>
      </c>
      <c r="M5" s="133" t="s">
        <v>177</v>
      </c>
      <c r="N5" s="134" t="s">
        <v>2</v>
      </c>
      <c r="O5" s="133" t="s">
        <v>177</v>
      </c>
    </row>
    <row r="6" spans="1:17" s="2" customFormat="1" ht="13.5" thickTop="1">
      <c r="A6" s="4" t="s">
        <v>0</v>
      </c>
      <c r="B6" s="50"/>
      <c r="C6" s="51"/>
      <c r="E6" s="28"/>
      <c r="F6" s="58"/>
      <c r="G6" s="78"/>
      <c r="H6" s="50"/>
      <c r="I6" s="51"/>
      <c r="J6" s="85"/>
      <c r="K6" s="165"/>
      <c r="L6" s="85"/>
      <c r="M6" s="165"/>
      <c r="N6" s="85"/>
      <c r="O6" s="165"/>
    </row>
    <row r="7" spans="1:17" customFormat="1">
      <c r="A7" s="6" t="s">
        <v>12</v>
      </c>
      <c r="B7" s="73">
        <v>0.49086132888443734</v>
      </c>
      <c r="C7" s="108">
        <v>0.36076902797044957</v>
      </c>
      <c r="D7" s="30"/>
      <c r="E7" s="46">
        <f>B7-H7</f>
        <v>1.2911139482251366E-2</v>
      </c>
      <c r="F7" s="46">
        <f>C7-I7</f>
        <v>6.2396750901677955E-2</v>
      </c>
      <c r="G7" s="79"/>
      <c r="H7" s="53">
        <v>0.47795018940218598</v>
      </c>
      <c r="I7" s="54">
        <v>0.29837227706877162</v>
      </c>
      <c r="J7" s="86">
        <v>0.43216938396650084</v>
      </c>
      <c r="K7" s="87">
        <v>0.27965920397225857</v>
      </c>
      <c r="L7" s="86">
        <v>0.41783597366427899</v>
      </c>
      <c r="M7" s="87">
        <v>0.3118454823049765</v>
      </c>
      <c r="N7" s="86">
        <v>0.40022234337882551</v>
      </c>
      <c r="O7" s="87">
        <v>0.28347066643913388</v>
      </c>
      <c r="Q7" s="5"/>
    </row>
    <row r="8" spans="1:17" customFormat="1">
      <c r="A8" s="6" t="s">
        <v>23</v>
      </c>
      <c r="B8" s="73">
        <v>0.1519566981997868</v>
      </c>
      <c r="C8" s="108">
        <v>0.10688613264340344</v>
      </c>
      <c r="D8" s="30"/>
      <c r="E8" s="46">
        <f>B8-H8</f>
        <v>1.209161331976602E-2</v>
      </c>
      <c r="F8" s="46">
        <f>C8-I8</f>
        <v>1.5948883431985125E-2</v>
      </c>
      <c r="G8" s="79"/>
      <c r="H8" s="53">
        <v>0.13986508488002078</v>
      </c>
      <c r="I8" s="54">
        <v>9.0937249211418311E-2</v>
      </c>
      <c r="J8" s="86">
        <v>0.19635961236950591</v>
      </c>
      <c r="K8" s="87">
        <v>0.12293260783189816</v>
      </c>
      <c r="L8" s="86" t="s">
        <v>7</v>
      </c>
      <c r="M8" s="87" t="s">
        <v>7</v>
      </c>
      <c r="N8" s="86" t="s">
        <v>7</v>
      </c>
      <c r="O8" s="87" t="s">
        <v>7</v>
      </c>
      <c r="Q8" s="73"/>
    </row>
    <row r="9" spans="1:17" customFormat="1">
      <c r="A9" s="6"/>
      <c r="B9" s="47"/>
      <c r="C9" s="48"/>
      <c r="D9" s="31"/>
      <c r="E9" s="25"/>
      <c r="F9" s="55"/>
      <c r="G9" s="76"/>
      <c r="H9" s="47"/>
      <c r="I9" s="48"/>
      <c r="J9" s="88"/>
      <c r="K9" s="89"/>
      <c r="L9" s="88"/>
      <c r="M9" s="89"/>
      <c r="N9" s="88"/>
      <c r="O9" s="89"/>
      <c r="Q9" s="73"/>
    </row>
    <row r="10" spans="1:17" customFormat="1">
      <c r="A10" s="4" t="s">
        <v>25</v>
      </c>
      <c r="B10" s="47"/>
      <c r="C10" s="48"/>
      <c r="D10" s="31"/>
      <c r="E10" s="25"/>
      <c r="F10" s="55"/>
      <c r="G10" s="76"/>
      <c r="H10" s="47"/>
      <c r="I10" s="48"/>
      <c r="J10" s="88"/>
      <c r="K10" s="89"/>
      <c r="L10" s="88"/>
      <c r="M10" s="89"/>
      <c r="N10" s="88"/>
      <c r="O10" s="89"/>
      <c r="P10" s="224"/>
      <c r="Q10" s="73"/>
    </row>
    <row r="11" spans="1:17" customFormat="1">
      <c r="A11" s="6" t="s">
        <v>12</v>
      </c>
      <c r="B11" s="73">
        <v>0.60636504153294324</v>
      </c>
      <c r="C11" s="108">
        <v>0.48457132022282468</v>
      </c>
      <c r="D11" s="32"/>
      <c r="E11" s="46">
        <f>B11-H11</f>
        <v>1.5658723179867384E-2</v>
      </c>
      <c r="F11" s="46">
        <f>C11-I11</f>
        <v>0.12718593877740647</v>
      </c>
      <c r="G11" s="80"/>
      <c r="H11" s="53">
        <v>0.59070631835307585</v>
      </c>
      <c r="I11" s="54">
        <v>0.3573853814454182</v>
      </c>
      <c r="J11" s="86">
        <v>0.54302742170998697</v>
      </c>
      <c r="K11" s="87">
        <v>0.40919654274916861</v>
      </c>
      <c r="L11" s="86">
        <v>0.5355516809583728</v>
      </c>
      <c r="M11" s="87">
        <v>0.38929945823615064</v>
      </c>
      <c r="N11" s="86">
        <v>0.51021232313943832</v>
      </c>
      <c r="O11" s="87">
        <v>0.36115155747445821</v>
      </c>
      <c r="P11" s="224"/>
      <c r="Q11" s="73"/>
    </row>
    <row r="12" spans="1:17" customFormat="1">
      <c r="A12" s="6" t="s">
        <v>23</v>
      </c>
      <c r="B12" s="73">
        <v>0.22268659897687498</v>
      </c>
      <c r="C12" s="108">
        <v>0.14167913484311712</v>
      </c>
      <c r="D12" s="32"/>
      <c r="E12" s="46">
        <f>B12-H12</f>
        <v>5.7609151863303759E-2</v>
      </c>
      <c r="F12" s="46">
        <f>C12-I12</f>
        <v>4.339131522247007E-2</v>
      </c>
      <c r="G12" s="80"/>
      <c r="H12" s="53">
        <v>0.16507744711357122</v>
      </c>
      <c r="I12" s="54">
        <v>9.8287819620647046E-2</v>
      </c>
      <c r="J12" s="86">
        <v>0.271961855051502</v>
      </c>
      <c r="K12" s="87">
        <v>0.18845553719572661</v>
      </c>
      <c r="L12" s="86" t="s">
        <v>7</v>
      </c>
      <c r="M12" s="87" t="s">
        <v>7</v>
      </c>
      <c r="N12" s="86" t="s">
        <v>7</v>
      </c>
      <c r="O12" s="87" t="s">
        <v>7</v>
      </c>
      <c r="P12" s="223"/>
      <c r="Q12" s="73"/>
    </row>
    <row r="13" spans="1:17" customFormat="1">
      <c r="A13" s="6"/>
      <c r="B13" s="47"/>
      <c r="C13" s="48"/>
      <c r="D13" s="31"/>
      <c r="E13" s="56"/>
      <c r="F13" s="56"/>
      <c r="G13" s="76"/>
      <c r="H13" s="47"/>
      <c r="I13" s="48"/>
      <c r="J13" s="88"/>
      <c r="K13" s="89"/>
      <c r="L13" s="88"/>
      <c r="M13" s="89"/>
      <c r="N13" s="88"/>
      <c r="O13" s="89"/>
      <c r="P13" s="223"/>
      <c r="Q13" s="73"/>
    </row>
    <row r="14" spans="1:17" customFormat="1">
      <c r="A14" s="4" t="s">
        <v>26</v>
      </c>
      <c r="B14" s="47"/>
      <c r="C14" s="48"/>
      <c r="D14" s="31"/>
      <c r="E14" s="56"/>
      <c r="F14" s="56"/>
      <c r="G14" s="76"/>
      <c r="H14" s="47"/>
      <c r="I14" s="48"/>
      <c r="J14" s="88"/>
      <c r="K14" s="89"/>
      <c r="L14" s="88"/>
      <c r="M14" s="89"/>
      <c r="N14" s="88"/>
      <c r="O14" s="89"/>
      <c r="P14" s="223"/>
      <c r="Q14" s="73"/>
    </row>
    <row r="15" spans="1:17" customFormat="1">
      <c r="A15" s="6" t="s">
        <v>12</v>
      </c>
      <c r="B15" s="73">
        <v>0.64913825887259813</v>
      </c>
      <c r="C15" s="108">
        <v>0.47085412495435924</v>
      </c>
      <c r="D15" s="32"/>
      <c r="E15" s="46">
        <f>B15-H15</f>
        <v>9.4683636204507482E-2</v>
      </c>
      <c r="F15" s="46">
        <f>C15-I15</f>
        <v>6.6874809924887701E-2</v>
      </c>
      <c r="G15" s="80"/>
      <c r="H15" s="53">
        <v>0.55445462266809065</v>
      </c>
      <c r="I15" s="54">
        <v>0.40397931502947154</v>
      </c>
      <c r="J15" s="86">
        <v>0.53314905005212676</v>
      </c>
      <c r="K15" s="87">
        <v>0.4230881550839391</v>
      </c>
      <c r="L15" s="86">
        <v>0.55855249164257814</v>
      </c>
      <c r="M15" s="87">
        <v>0.41191138219564705</v>
      </c>
      <c r="N15" s="86">
        <v>0.52282663631626958</v>
      </c>
      <c r="O15" s="87">
        <v>0.35958213319181775</v>
      </c>
      <c r="P15" s="223"/>
      <c r="Q15" s="73"/>
    </row>
    <row r="16" spans="1:17" customFormat="1">
      <c r="A16" s="6" t="s">
        <v>23</v>
      </c>
      <c r="B16" s="73">
        <v>0.23267478251448465</v>
      </c>
      <c r="C16" s="108">
        <v>0.15573625628679355</v>
      </c>
      <c r="D16" s="32"/>
      <c r="E16" s="46">
        <f>B16-H16</f>
        <v>3.1621722741771496E-2</v>
      </c>
      <c r="F16" s="46">
        <f>C16-I16</f>
        <v>2.140210115636601E-2</v>
      </c>
      <c r="G16" s="80"/>
      <c r="H16" s="53">
        <v>0.20105305977271315</v>
      </c>
      <c r="I16" s="54">
        <v>0.13433415513042754</v>
      </c>
      <c r="J16" s="86">
        <v>0.25997228705159453</v>
      </c>
      <c r="K16" s="87">
        <v>0.18133526193344696</v>
      </c>
      <c r="L16" s="86" t="s">
        <v>7</v>
      </c>
      <c r="M16" s="87" t="s">
        <v>7</v>
      </c>
      <c r="N16" s="86" t="s">
        <v>7</v>
      </c>
      <c r="O16" s="87" t="s">
        <v>7</v>
      </c>
      <c r="P16" s="223"/>
      <c r="Q16" s="73"/>
    </row>
    <row r="17" spans="1:17" customFormat="1">
      <c r="A17" s="6"/>
      <c r="B17" s="47"/>
      <c r="C17" s="48"/>
      <c r="D17" s="31"/>
      <c r="E17" s="56"/>
      <c r="F17" s="56"/>
      <c r="G17" s="76"/>
      <c r="H17" s="47"/>
      <c r="I17" s="48"/>
      <c r="J17" s="88"/>
      <c r="K17" s="89"/>
      <c r="L17" s="88"/>
      <c r="M17" s="89"/>
      <c r="N17" s="88"/>
      <c r="O17" s="89"/>
      <c r="P17" s="223"/>
      <c r="Q17" s="73"/>
    </row>
    <row r="18" spans="1:17" customFormat="1">
      <c r="A18" s="4" t="s">
        <v>27</v>
      </c>
      <c r="B18" s="47"/>
      <c r="C18" s="48"/>
      <c r="D18" s="31"/>
      <c r="E18" s="56"/>
      <c r="F18" s="56"/>
      <c r="G18" s="76"/>
      <c r="H18" s="47"/>
      <c r="I18" s="48"/>
      <c r="J18" s="88"/>
      <c r="K18" s="89"/>
      <c r="L18" s="88"/>
      <c r="M18" s="89"/>
      <c r="N18" s="88"/>
      <c r="O18" s="89"/>
      <c r="P18" s="223"/>
      <c r="Q18" s="73"/>
    </row>
    <row r="19" spans="1:17" customFormat="1">
      <c r="A19" s="6" t="s">
        <v>12</v>
      </c>
      <c r="B19" s="73">
        <v>0.70254661046851474</v>
      </c>
      <c r="C19" s="108">
        <v>0.52236132072950225</v>
      </c>
      <c r="D19" s="32"/>
      <c r="E19" s="46">
        <f>B19-H19</f>
        <v>3.7263504471268805E-2</v>
      </c>
      <c r="F19" s="46">
        <f>C19-I19</f>
        <v>6.5475373631640466E-2</v>
      </c>
      <c r="G19" s="80"/>
      <c r="H19" s="53">
        <v>0.66528310599724594</v>
      </c>
      <c r="I19" s="54">
        <v>0.45688594709786179</v>
      </c>
      <c r="J19" s="86">
        <v>0.58905150734728218</v>
      </c>
      <c r="K19" s="87">
        <v>0.42941226505103014</v>
      </c>
      <c r="L19" s="86">
        <v>0.66722353283638436</v>
      </c>
      <c r="M19" s="87">
        <v>0.51822682786768814</v>
      </c>
      <c r="N19" s="86">
        <v>0.54656038666211793</v>
      </c>
      <c r="O19" s="87">
        <v>0.42075624134623341</v>
      </c>
      <c r="P19" s="223"/>
      <c r="Q19" s="73"/>
    </row>
    <row r="20" spans="1:17" customFormat="1">
      <c r="A20" s="6" t="s">
        <v>23</v>
      </c>
      <c r="B20" s="73">
        <v>0.23736526792800644</v>
      </c>
      <c r="C20" s="108">
        <v>0.16604500032381062</v>
      </c>
      <c r="D20" s="32"/>
      <c r="E20" s="46">
        <f>B20-H20</f>
        <v>1.1390132718247958E-2</v>
      </c>
      <c r="F20" s="46">
        <f>C20-I20</f>
        <v>-4.3248174539614881E-3</v>
      </c>
      <c r="G20" s="80"/>
      <c r="H20" s="53">
        <v>0.22597513520975848</v>
      </c>
      <c r="I20" s="54">
        <v>0.1703698177777721</v>
      </c>
      <c r="J20" s="86">
        <v>0.2566020938622357</v>
      </c>
      <c r="K20" s="87">
        <v>0.19457454596601451</v>
      </c>
      <c r="L20" s="86" t="s">
        <v>7</v>
      </c>
      <c r="M20" s="87" t="s">
        <v>7</v>
      </c>
      <c r="N20" s="86" t="s">
        <v>7</v>
      </c>
      <c r="O20" s="87" t="s">
        <v>7</v>
      </c>
      <c r="P20" s="223"/>
      <c r="Q20" s="73"/>
    </row>
    <row r="21" spans="1:17" customFormat="1">
      <c r="A21" s="6"/>
      <c r="B21" s="53"/>
      <c r="C21" s="54"/>
      <c r="D21" s="30"/>
      <c r="E21" s="56"/>
      <c r="F21" s="56"/>
      <c r="G21" s="6"/>
      <c r="H21" s="53"/>
      <c r="I21" s="54"/>
      <c r="J21" s="86"/>
      <c r="K21" s="87"/>
      <c r="L21" s="86"/>
      <c r="M21" s="87"/>
      <c r="N21" s="86"/>
      <c r="O21" s="87"/>
      <c r="P21" s="223"/>
      <c r="Q21" s="73"/>
    </row>
    <row r="22" spans="1:17" customFormat="1">
      <c r="A22" s="4" t="s">
        <v>28</v>
      </c>
      <c r="B22" s="47"/>
      <c r="C22" s="48"/>
      <c r="D22" s="31"/>
      <c r="E22" s="56"/>
      <c r="F22" s="56"/>
      <c r="G22" s="76"/>
      <c r="H22" s="47"/>
      <c r="I22" s="48"/>
      <c r="J22" s="88"/>
      <c r="K22" s="89"/>
      <c r="L22" s="88"/>
      <c r="M22" s="89"/>
      <c r="N22" s="88"/>
      <c r="O22" s="89"/>
      <c r="P22" s="167"/>
      <c r="Q22" s="73"/>
    </row>
    <row r="23" spans="1:17" customFormat="1">
      <c r="A23" s="6" t="s">
        <v>12</v>
      </c>
      <c r="B23" s="73">
        <v>0.76380606641157633</v>
      </c>
      <c r="C23" s="108">
        <v>0.58061136682183856</v>
      </c>
      <c r="D23" s="32"/>
      <c r="E23" s="46">
        <f>B23-H23</f>
        <v>5.1159664471539856E-2</v>
      </c>
      <c r="F23" s="46">
        <f>C23-I23</f>
        <v>8.5723736629519487E-2</v>
      </c>
      <c r="G23" s="80"/>
      <c r="H23" s="53">
        <v>0.71264640194003648</v>
      </c>
      <c r="I23" s="54">
        <v>0.49488763019231907</v>
      </c>
      <c r="J23" s="86">
        <v>0.68021639563960246</v>
      </c>
      <c r="K23" s="87">
        <v>0.49426389067792076</v>
      </c>
      <c r="L23" s="86">
        <v>0.6840998605615185</v>
      </c>
      <c r="M23" s="87">
        <v>0.52299533696466383</v>
      </c>
      <c r="N23" s="86">
        <v>0.60010638142356731</v>
      </c>
      <c r="O23" s="87">
        <v>0.42970247101565806</v>
      </c>
      <c r="Q23" s="73"/>
    </row>
    <row r="24" spans="1:17" customFormat="1">
      <c r="A24" s="6" t="s">
        <v>23</v>
      </c>
      <c r="B24" s="73">
        <v>0.34138429048332242</v>
      </c>
      <c r="C24" s="108">
        <v>0.26857416910045029</v>
      </c>
      <c r="D24" s="32"/>
      <c r="E24" s="46">
        <f>B24-H24</f>
        <v>6.6343739766344112E-3</v>
      </c>
      <c r="F24" s="46">
        <f>C24-I24</f>
        <v>1.5010838008544358E-2</v>
      </c>
      <c r="G24" s="80"/>
      <c r="H24" s="53">
        <v>0.33474991650668801</v>
      </c>
      <c r="I24" s="54">
        <v>0.25356333109190593</v>
      </c>
      <c r="J24" s="86">
        <v>0.3809378971653693</v>
      </c>
      <c r="K24" s="87">
        <v>0.28974682687370468</v>
      </c>
      <c r="L24" s="86" t="s">
        <v>7</v>
      </c>
      <c r="M24" s="87" t="s">
        <v>7</v>
      </c>
      <c r="N24" s="86" t="s">
        <v>7</v>
      </c>
      <c r="O24" s="87" t="s">
        <v>7</v>
      </c>
      <c r="Q24" s="73"/>
    </row>
    <row r="25" spans="1:17" customFormat="1">
      <c r="A25" s="6"/>
      <c r="B25" s="53"/>
      <c r="C25" s="54"/>
      <c r="D25" s="30"/>
      <c r="E25" s="56"/>
      <c r="F25" s="56"/>
      <c r="G25" s="6"/>
      <c r="H25" s="53"/>
      <c r="I25" s="54"/>
      <c r="J25" s="86"/>
      <c r="K25" s="87"/>
      <c r="L25" s="86"/>
      <c r="M25" s="87"/>
      <c r="N25" s="86"/>
      <c r="O25" s="87"/>
      <c r="Q25" s="73"/>
    </row>
    <row r="26" spans="1:17" customFormat="1">
      <c r="A26" s="4" t="s">
        <v>29</v>
      </c>
      <c r="B26" s="47"/>
      <c r="C26" s="48"/>
      <c r="D26" s="31"/>
      <c r="E26" s="56"/>
      <c r="F26" s="56"/>
      <c r="G26" s="76"/>
      <c r="H26" s="47"/>
      <c r="I26" s="48"/>
      <c r="J26" s="88"/>
      <c r="K26" s="89"/>
      <c r="L26" s="88"/>
      <c r="M26" s="89"/>
      <c r="N26" s="88"/>
      <c r="O26" s="89"/>
      <c r="Q26" s="73"/>
    </row>
    <row r="27" spans="1:17" customFormat="1">
      <c r="A27" s="6" t="s">
        <v>12</v>
      </c>
      <c r="B27" s="73">
        <v>0.79307058467255398</v>
      </c>
      <c r="C27" s="108">
        <v>0.57562494017374355</v>
      </c>
      <c r="D27" s="32"/>
      <c r="E27" s="46">
        <f>B27-H27</f>
        <v>6.5117461586249314E-2</v>
      </c>
      <c r="F27" s="46">
        <f>C27-I27</f>
        <v>3.7759604819428971E-2</v>
      </c>
      <c r="G27" s="80"/>
      <c r="H27" s="53">
        <v>0.72795312308630467</v>
      </c>
      <c r="I27" s="54">
        <v>0.53786533535431458</v>
      </c>
      <c r="J27" s="86">
        <v>0.76709368726414739</v>
      </c>
      <c r="K27" s="87">
        <v>0.53252076794260461</v>
      </c>
      <c r="L27" s="86">
        <v>0.76809849257881913</v>
      </c>
      <c r="M27" s="87">
        <v>0.55149483852198178</v>
      </c>
      <c r="N27" s="86">
        <v>0.67836651939525794</v>
      </c>
      <c r="O27" s="87">
        <v>0.49834725172382521</v>
      </c>
    </row>
    <row r="28" spans="1:17" customFormat="1">
      <c r="A28" s="6" t="s">
        <v>23</v>
      </c>
      <c r="B28" s="73">
        <v>0.35903559279284414</v>
      </c>
      <c r="C28" s="108">
        <v>0.27181887377167552</v>
      </c>
      <c r="D28" s="32"/>
      <c r="E28" s="46">
        <f>B28-H28</f>
        <v>-1.6502519934760151E-2</v>
      </c>
      <c r="F28" s="46">
        <f>C28-I28</f>
        <v>-4.2028606692495196E-3</v>
      </c>
      <c r="G28" s="80"/>
      <c r="H28" s="53">
        <v>0.37553811272760429</v>
      </c>
      <c r="I28" s="54">
        <v>0.27602173444092504</v>
      </c>
      <c r="J28" s="86">
        <v>0.3106635472185571</v>
      </c>
      <c r="K28" s="87">
        <v>0.24472722176860673</v>
      </c>
      <c r="L28" s="86" t="s">
        <v>7</v>
      </c>
      <c r="M28" s="87" t="s">
        <v>7</v>
      </c>
      <c r="N28" s="86" t="s">
        <v>7</v>
      </c>
      <c r="O28" s="87" t="s">
        <v>7</v>
      </c>
    </row>
    <row r="29" spans="1:17" customFormat="1">
      <c r="A29" s="6"/>
      <c r="B29" s="53"/>
      <c r="C29" s="54"/>
      <c r="D29" s="30"/>
      <c r="E29" s="56"/>
      <c r="F29" s="56"/>
      <c r="G29" s="6"/>
      <c r="H29" s="53"/>
      <c r="I29" s="54"/>
      <c r="J29" s="86"/>
      <c r="K29" s="87"/>
      <c r="L29" s="86"/>
      <c r="M29" s="87"/>
      <c r="N29" s="86"/>
      <c r="O29" s="87"/>
    </row>
    <row r="30" spans="1:17" customFormat="1">
      <c r="A30" s="4" t="s">
        <v>30</v>
      </c>
      <c r="B30" s="47"/>
      <c r="C30" s="48"/>
      <c r="D30" s="31"/>
      <c r="E30" s="56"/>
      <c r="F30" s="56"/>
      <c r="G30" s="76"/>
      <c r="H30" s="47"/>
      <c r="I30" s="48"/>
      <c r="J30" s="88"/>
      <c r="K30" s="89"/>
      <c r="L30" s="88"/>
      <c r="M30" s="89"/>
      <c r="N30" s="88"/>
      <c r="O30" s="89"/>
    </row>
    <row r="31" spans="1:17" customFormat="1">
      <c r="A31" s="6" t="s">
        <v>12</v>
      </c>
      <c r="B31" s="73">
        <v>0.72575381414783313</v>
      </c>
      <c r="C31" s="108">
        <v>0.58590275745258968</v>
      </c>
      <c r="D31" s="32"/>
      <c r="E31" s="46">
        <f>B31-H31</f>
        <v>8.0533020336981398E-3</v>
      </c>
      <c r="F31" s="46">
        <f>C31-I31</f>
        <v>4.4900541719349873E-2</v>
      </c>
      <c r="G31" s="80"/>
      <c r="H31" s="53">
        <v>0.71770051211413499</v>
      </c>
      <c r="I31" s="54">
        <v>0.54100221573323981</v>
      </c>
      <c r="J31" s="86">
        <v>0.73511243861845132</v>
      </c>
      <c r="K31" s="87">
        <v>0.50683038779268907</v>
      </c>
      <c r="L31" s="86">
        <v>0.75300959469269968</v>
      </c>
      <c r="M31" s="87">
        <v>0.59419246243209434</v>
      </c>
      <c r="N31" s="86">
        <v>0.63948776715160593</v>
      </c>
      <c r="O31" s="87">
        <v>0.50173856239751746</v>
      </c>
    </row>
    <row r="32" spans="1:17" customFormat="1">
      <c r="A32" s="6" t="s">
        <v>23</v>
      </c>
      <c r="B32" s="73">
        <v>0.37846628400082982</v>
      </c>
      <c r="C32" s="108">
        <v>0.31682550376573687</v>
      </c>
      <c r="D32" s="32"/>
      <c r="E32" s="46">
        <f>B32-H32</f>
        <v>-2.458857967101663E-2</v>
      </c>
      <c r="F32" s="46">
        <f>C32-I32</f>
        <v>-1.914377864057426E-2</v>
      </c>
      <c r="G32" s="80"/>
      <c r="H32" s="53">
        <v>0.40305486367184645</v>
      </c>
      <c r="I32" s="54">
        <v>0.33596928240631113</v>
      </c>
      <c r="J32" s="86">
        <v>0.37126068832074222</v>
      </c>
      <c r="K32" s="87">
        <v>0.31959511157062254</v>
      </c>
      <c r="L32" s="86" t="s">
        <v>7</v>
      </c>
      <c r="M32" s="87" t="s">
        <v>7</v>
      </c>
      <c r="N32" s="86" t="s">
        <v>7</v>
      </c>
      <c r="O32" s="87" t="s">
        <v>7</v>
      </c>
    </row>
    <row r="33" spans="1:15" customFormat="1">
      <c r="A33" s="6"/>
      <c r="B33" s="53"/>
      <c r="C33" s="54"/>
      <c r="D33" s="30"/>
      <c r="E33" s="56"/>
      <c r="F33" s="56"/>
      <c r="G33" s="6"/>
      <c r="H33" s="53"/>
      <c r="I33" s="54"/>
      <c r="J33" s="86"/>
      <c r="K33" s="87"/>
      <c r="L33" s="86"/>
      <c r="M33" s="87"/>
      <c r="N33" s="86"/>
      <c r="O33" s="87"/>
    </row>
    <row r="34" spans="1:15" customFormat="1">
      <c r="A34" s="4" t="s">
        <v>31</v>
      </c>
      <c r="B34" s="47"/>
      <c r="C34" s="48"/>
      <c r="D34" s="31"/>
      <c r="E34" s="56"/>
      <c r="F34" s="56"/>
      <c r="G34" s="76"/>
      <c r="H34" s="47"/>
      <c r="I34" s="48"/>
      <c r="J34" s="88"/>
      <c r="K34" s="89"/>
      <c r="L34" s="88"/>
      <c r="M34" s="89"/>
      <c r="N34" s="88"/>
      <c r="O34" s="89"/>
    </row>
    <row r="35" spans="1:15" customFormat="1">
      <c r="A35" s="6" t="s">
        <v>12</v>
      </c>
      <c r="B35" s="73">
        <v>0.80580566518511432</v>
      </c>
      <c r="C35" s="108">
        <v>0.64679547691921069</v>
      </c>
      <c r="D35" s="32"/>
      <c r="E35" s="46">
        <f>B35-H35</f>
        <v>-6.3344944221188637E-4</v>
      </c>
      <c r="F35" s="46">
        <f>C35-I35</f>
        <v>4.2291716041089278E-2</v>
      </c>
      <c r="G35" s="80"/>
      <c r="H35" s="53">
        <v>0.8064391146273262</v>
      </c>
      <c r="I35" s="54">
        <v>0.60450376087812141</v>
      </c>
      <c r="J35" s="86">
        <v>0.81563556784654523</v>
      </c>
      <c r="K35" s="87">
        <v>0.63357664956696058</v>
      </c>
      <c r="L35" s="86">
        <v>0.80856197899139437</v>
      </c>
      <c r="M35" s="87">
        <v>0.63881027078946184</v>
      </c>
      <c r="N35" s="86">
        <v>0.71156109475613094</v>
      </c>
      <c r="O35" s="87">
        <v>0.57247863321301817</v>
      </c>
    </row>
    <row r="36" spans="1:15" customFormat="1">
      <c r="A36" s="6" t="s">
        <v>23</v>
      </c>
      <c r="B36" s="73">
        <v>0.45428250100118611</v>
      </c>
      <c r="C36" s="108">
        <v>0.37428656465512872</v>
      </c>
      <c r="D36" s="32"/>
      <c r="E36" s="46">
        <f>B36-H36</f>
        <v>-3.7641945045078173E-2</v>
      </c>
      <c r="F36" s="46">
        <f>C36-I36</f>
        <v>-2.7081607324164814E-2</v>
      </c>
      <c r="G36" s="80"/>
      <c r="H36" s="53">
        <v>0.49192444604626429</v>
      </c>
      <c r="I36" s="54">
        <v>0.40136817197929353</v>
      </c>
      <c r="J36" s="86">
        <v>0.35869642461283668</v>
      </c>
      <c r="K36" s="87">
        <v>0.28655384460172723</v>
      </c>
      <c r="L36" s="86" t="s">
        <v>7</v>
      </c>
      <c r="M36" s="87" t="s">
        <v>7</v>
      </c>
      <c r="N36" s="86" t="s">
        <v>7</v>
      </c>
      <c r="O36" s="87" t="s">
        <v>7</v>
      </c>
    </row>
    <row r="37" spans="1:15" customFormat="1">
      <c r="A37" s="6"/>
      <c r="B37" s="53"/>
      <c r="C37" s="54"/>
      <c r="D37" s="30"/>
      <c r="E37" s="56"/>
      <c r="F37" s="56"/>
      <c r="G37" s="6"/>
      <c r="H37" s="53"/>
      <c r="I37" s="54"/>
      <c r="J37" s="86"/>
      <c r="K37" s="87"/>
      <c r="L37" s="86"/>
      <c r="M37" s="87"/>
      <c r="N37" s="86"/>
      <c r="O37" s="87"/>
    </row>
    <row r="38" spans="1:15" customFormat="1">
      <c r="A38" s="4" t="s">
        <v>32</v>
      </c>
      <c r="B38" s="47"/>
      <c r="C38" s="48"/>
      <c r="D38" s="31"/>
      <c r="E38" s="56"/>
      <c r="F38" s="56"/>
      <c r="G38" s="76"/>
      <c r="H38" s="47"/>
      <c r="I38" s="48"/>
      <c r="J38" s="88"/>
      <c r="K38" s="89"/>
      <c r="L38" s="88"/>
      <c r="M38" s="89"/>
      <c r="N38" s="88"/>
      <c r="O38" s="89"/>
    </row>
    <row r="39" spans="1:15" customFormat="1">
      <c r="A39" s="6" t="s">
        <v>12</v>
      </c>
      <c r="B39" s="73">
        <v>0.73924018044941253</v>
      </c>
      <c r="C39" s="108">
        <v>0.53989521776545635</v>
      </c>
      <c r="D39" s="32"/>
      <c r="E39" s="46">
        <f>B39-H39</f>
        <v>1.4035282220661749E-2</v>
      </c>
      <c r="F39" s="46">
        <f>C39-I39</f>
        <v>2.3386963001507777E-2</v>
      </c>
      <c r="G39" s="80"/>
      <c r="H39" s="53">
        <v>0.72520489822875078</v>
      </c>
      <c r="I39" s="54">
        <v>0.51650825476394857</v>
      </c>
      <c r="J39" s="86">
        <v>0.73800541933682418</v>
      </c>
      <c r="K39" s="87">
        <v>0.48610678550362929</v>
      </c>
      <c r="L39" s="86">
        <v>0.75031149010549059</v>
      </c>
      <c r="M39" s="87">
        <v>0.52256276189943884</v>
      </c>
      <c r="N39" s="86">
        <v>0.65893596603391524</v>
      </c>
      <c r="O39" s="87">
        <v>0.47348892622222571</v>
      </c>
    </row>
    <row r="40" spans="1:15" customFormat="1">
      <c r="A40" s="6" t="s">
        <v>23</v>
      </c>
      <c r="B40" s="73">
        <v>0.32413958267599302</v>
      </c>
      <c r="C40" s="108">
        <v>0.24797728096891966</v>
      </c>
      <c r="D40" s="32"/>
      <c r="E40" s="46">
        <f>B40-H40</f>
        <v>-6.4965705900319526E-2</v>
      </c>
      <c r="F40" s="46">
        <f>C40-I40</f>
        <v>-2.0301647206027479E-2</v>
      </c>
      <c r="G40" s="80"/>
      <c r="H40" s="53">
        <v>0.38910528857631255</v>
      </c>
      <c r="I40" s="54">
        <v>0.26827892817494714</v>
      </c>
      <c r="J40" s="86">
        <v>0.31440273177632422</v>
      </c>
      <c r="K40" s="87">
        <v>0.22753093279716352</v>
      </c>
      <c r="L40" s="86" t="s">
        <v>7</v>
      </c>
      <c r="M40" s="87" t="s">
        <v>7</v>
      </c>
      <c r="N40" s="86" t="s">
        <v>7</v>
      </c>
      <c r="O40" s="87" t="s">
        <v>7</v>
      </c>
    </row>
    <row r="41" spans="1:15" customFormat="1">
      <c r="A41" s="6"/>
      <c r="B41" s="53"/>
      <c r="C41" s="54"/>
      <c r="D41" s="30"/>
      <c r="E41" s="56"/>
      <c r="F41" s="56"/>
      <c r="G41" s="6"/>
      <c r="H41" s="53"/>
      <c r="I41" s="54"/>
      <c r="J41" s="90"/>
      <c r="K41" s="91"/>
      <c r="L41" s="90"/>
      <c r="M41" s="91"/>
      <c r="N41" s="90"/>
      <c r="O41" s="91"/>
    </row>
    <row r="42" spans="1:15" customFormat="1">
      <c r="A42" s="4" t="s">
        <v>33</v>
      </c>
      <c r="B42" s="47"/>
      <c r="C42" s="48"/>
      <c r="D42" s="31"/>
      <c r="E42" s="56"/>
      <c r="F42" s="56"/>
      <c r="G42" s="76"/>
      <c r="H42" s="47"/>
      <c r="I42" s="48"/>
      <c r="J42" s="88"/>
      <c r="K42" s="89"/>
      <c r="L42" s="88"/>
      <c r="M42" s="89"/>
      <c r="N42" s="88"/>
      <c r="O42" s="89"/>
    </row>
    <row r="43" spans="1:15" customFormat="1">
      <c r="A43" s="6" t="s">
        <v>12</v>
      </c>
      <c r="B43" s="73">
        <v>0.64345663648581319</v>
      </c>
      <c r="C43" s="108">
        <v>0.48459507919577216</v>
      </c>
      <c r="D43" s="32"/>
      <c r="E43" s="46">
        <f>B43-H43</f>
        <v>5.3098229252745988E-4</v>
      </c>
      <c r="F43" s="46">
        <f>C43-I43</f>
        <v>1.6040356865489103E-2</v>
      </c>
      <c r="G43" s="80"/>
      <c r="H43" s="53">
        <v>0.64292565419328573</v>
      </c>
      <c r="I43" s="54">
        <v>0.46855472233028306</v>
      </c>
      <c r="J43" s="90">
        <v>0.67652739262198258</v>
      </c>
      <c r="K43" s="91">
        <v>0.48340061118720551</v>
      </c>
      <c r="L43" s="90">
        <v>0.63681057712475986</v>
      </c>
      <c r="M43" s="91">
        <v>0.44848144837034709</v>
      </c>
      <c r="N43" s="90">
        <v>0.60751281293720982</v>
      </c>
      <c r="O43" s="91">
        <v>0.43330922809067707</v>
      </c>
    </row>
    <row r="44" spans="1:15" customFormat="1">
      <c r="A44" s="6" t="s">
        <v>23</v>
      </c>
      <c r="B44" s="73">
        <v>0.25152322329860077</v>
      </c>
      <c r="C44" s="108">
        <v>0.19551650881727603</v>
      </c>
      <c r="E44" s="46">
        <f>B44-H44</f>
        <v>-9.2808119321742266E-3</v>
      </c>
      <c r="F44" s="46">
        <f>C44-I44</f>
        <v>9.1833573580916705E-3</v>
      </c>
      <c r="G44" s="6"/>
      <c r="H44" s="47">
        <v>0.260804035230775</v>
      </c>
      <c r="I44" s="48">
        <v>0.18633315145918436</v>
      </c>
      <c r="J44" s="88">
        <v>0.3437560527862295</v>
      </c>
      <c r="K44" s="89">
        <v>0.24393172077434189</v>
      </c>
      <c r="L44" s="86" t="s">
        <v>7</v>
      </c>
      <c r="M44" s="87" t="s">
        <v>7</v>
      </c>
      <c r="N44" s="86" t="s">
        <v>7</v>
      </c>
      <c r="O44" s="87" t="s">
        <v>7</v>
      </c>
    </row>
    <row r="45" spans="1:15" customFormat="1">
      <c r="A45" s="6"/>
      <c r="B45" s="53"/>
      <c r="C45" s="54"/>
      <c r="D45" s="30"/>
      <c r="E45" s="56"/>
      <c r="F45" s="56"/>
      <c r="G45" s="6"/>
      <c r="H45" s="53"/>
      <c r="I45" s="54"/>
      <c r="J45" s="90"/>
      <c r="K45" s="91"/>
      <c r="L45" s="90"/>
      <c r="M45" s="91"/>
      <c r="N45" s="90"/>
      <c r="O45" s="91"/>
    </row>
    <row r="46" spans="1:15" customFormat="1">
      <c r="A46" s="4" t="s">
        <v>34</v>
      </c>
      <c r="B46" s="47"/>
      <c r="C46" s="48"/>
      <c r="D46" s="31"/>
      <c r="E46" s="56"/>
      <c r="F46" s="56"/>
      <c r="G46" s="76"/>
      <c r="H46" s="47"/>
      <c r="I46" s="48"/>
      <c r="J46" s="88"/>
      <c r="K46" s="89"/>
      <c r="L46" s="88"/>
      <c r="M46" s="89"/>
      <c r="N46" s="88"/>
      <c r="O46" s="89"/>
    </row>
    <row r="47" spans="1:15" customFormat="1">
      <c r="A47" s="6" t="s">
        <v>12</v>
      </c>
      <c r="B47" s="73">
        <v>0.5592236179758866</v>
      </c>
      <c r="C47" s="108">
        <v>0.4080593518770313</v>
      </c>
      <c r="D47" s="294"/>
      <c r="E47" s="46">
        <f>B47-H47</f>
        <v>-6.3489748395182621E-2</v>
      </c>
      <c r="F47" s="46">
        <f>C47-I47</f>
        <v>-2.4194628810894236E-2</v>
      </c>
      <c r="G47" s="80"/>
      <c r="H47" s="196">
        <v>0.62271336637106922</v>
      </c>
      <c r="I47" s="64">
        <v>0.43225398068792553</v>
      </c>
      <c r="J47" s="90">
        <v>0.59618549987936675</v>
      </c>
      <c r="K47" s="91">
        <v>0.42802504075785636</v>
      </c>
      <c r="L47" s="90">
        <v>0.56839212151731799</v>
      </c>
      <c r="M47" s="91">
        <v>0.38748957161829667</v>
      </c>
      <c r="N47" s="90">
        <v>0.53135148386136888</v>
      </c>
      <c r="O47" s="91">
        <v>0.39302867186594265</v>
      </c>
    </row>
    <row r="48" spans="1:15" customFormat="1">
      <c r="A48" s="6" t="s">
        <v>23</v>
      </c>
      <c r="B48" s="73">
        <v>0.18127655254979116</v>
      </c>
      <c r="C48" s="108">
        <v>0.12511680451784674</v>
      </c>
      <c r="E48" s="46">
        <f>B48-H48</f>
        <v>-1.8939919162533236E-2</v>
      </c>
      <c r="F48" s="46">
        <f>C48-I48</f>
        <v>-1.16821819809593E-2</v>
      </c>
      <c r="G48" s="6"/>
      <c r="H48" s="47">
        <v>0.2002164717123244</v>
      </c>
      <c r="I48" s="48">
        <v>0.13679898649880604</v>
      </c>
      <c r="J48" s="88">
        <v>0.29450752910149047</v>
      </c>
      <c r="K48" s="89">
        <v>0.15855632807529155</v>
      </c>
      <c r="L48" s="86" t="s">
        <v>7</v>
      </c>
      <c r="M48" s="87" t="s">
        <v>7</v>
      </c>
      <c r="N48" s="86" t="s">
        <v>7</v>
      </c>
      <c r="O48" s="87" t="s">
        <v>7</v>
      </c>
    </row>
    <row r="49" spans="1:15" customFormat="1">
      <c r="A49" s="6"/>
      <c r="B49" s="53"/>
      <c r="C49" s="54"/>
      <c r="D49" s="30"/>
      <c r="E49" s="56"/>
      <c r="F49" s="56"/>
      <c r="G49" s="6"/>
      <c r="H49" s="53"/>
      <c r="I49" s="54"/>
      <c r="J49" s="90"/>
      <c r="K49" s="91"/>
      <c r="L49" s="90"/>
      <c r="M49" s="91"/>
      <c r="N49" s="90"/>
      <c r="O49" s="91"/>
    </row>
    <row r="50" spans="1:15" customFormat="1">
      <c r="A50" s="4" t="s">
        <v>35</v>
      </c>
      <c r="B50" s="47"/>
      <c r="C50" s="48"/>
      <c r="D50" s="31"/>
      <c r="E50" s="56"/>
      <c r="F50" s="56"/>
      <c r="G50" s="76"/>
      <c r="H50" s="47"/>
      <c r="I50" s="48"/>
      <c r="J50" s="88"/>
      <c r="K50" s="89"/>
      <c r="L50" s="88"/>
      <c r="M50" s="89"/>
      <c r="N50" s="88"/>
      <c r="O50" s="89"/>
    </row>
    <row r="51" spans="1:15" customFormat="1">
      <c r="A51" s="6" t="s">
        <v>12</v>
      </c>
      <c r="B51" s="73">
        <v>0.51395355760655481</v>
      </c>
      <c r="C51" s="108">
        <v>0.40945307758975591</v>
      </c>
      <c r="D51" s="32"/>
      <c r="E51" s="46">
        <f>B51-H51</f>
        <v>2.8746432642081043E-2</v>
      </c>
      <c r="F51" s="46">
        <f>C51-I51</f>
        <v>3.7986327621198579E-2</v>
      </c>
      <c r="G51" s="80"/>
      <c r="H51" s="53">
        <v>0.48520712496447377</v>
      </c>
      <c r="I51" s="54">
        <v>0.37146674996855733</v>
      </c>
      <c r="J51" s="90">
        <v>0.48738425576716321</v>
      </c>
      <c r="K51" s="91">
        <v>0.37512846764375912</v>
      </c>
      <c r="L51" s="90">
        <v>0.50414165948266776</v>
      </c>
      <c r="M51" s="91">
        <v>0.36237721314241572</v>
      </c>
      <c r="N51" s="90">
        <v>0.45628457933599081</v>
      </c>
      <c r="O51" s="91">
        <v>0.35282441097776535</v>
      </c>
    </row>
    <row r="52" spans="1:15" customFormat="1">
      <c r="A52" s="6" t="s">
        <v>23</v>
      </c>
      <c r="B52" s="73">
        <v>0.14585813447080145</v>
      </c>
      <c r="C52" s="108">
        <v>0.11137980903447765</v>
      </c>
      <c r="E52" s="46">
        <f>B52-H52</f>
        <v>-1.6864672077432225E-2</v>
      </c>
      <c r="F52" s="46">
        <f>C52-I52</f>
        <v>-1.1286380066875989E-2</v>
      </c>
      <c r="G52" s="6"/>
      <c r="H52" s="47">
        <v>0.16272280654823368</v>
      </c>
      <c r="I52" s="48">
        <v>0.12266618910135364</v>
      </c>
      <c r="J52" s="88">
        <v>0.2440168246506923</v>
      </c>
      <c r="K52" s="89">
        <v>0.12000583331525833</v>
      </c>
      <c r="L52" s="86" t="s">
        <v>7</v>
      </c>
      <c r="M52" s="87" t="s">
        <v>7</v>
      </c>
      <c r="N52" s="86" t="s">
        <v>7</v>
      </c>
      <c r="O52" s="87" t="s">
        <v>7</v>
      </c>
    </row>
    <row r="53" spans="1:15" customFormat="1" ht="13.5" thickBot="1">
      <c r="A53" s="114"/>
      <c r="B53" s="116"/>
      <c r="C53" s="117"/>
      <c r="D53" s="115"/>
      <c r="E53" s="118"/>
      <c r="F53" s="119"/>
      <c r="G53" s="114"/>
      <c r="H53" s="116"/>
      <c r="I53" s="117"/>
      <c r="J53" s="120"/>
      <c r="K53" s="121"/>
      <c r="L53" s="120"/>
      <c r="M53" s="121"/>
      <c r="N53" s="120"/>
      <c r="O53" s="121"/>
    </row>
    <row r="54" spans="1:15" ht="13.5" thickTop="1"/>
    <row r="55" spans="1:15">
      <c r="A55" s="169" t="s">
        <v>143</v>
      </c>
    </row>
    <row r="56" spans="1:15">
      <c r="A56" s="169" t="s">
        <v>139</v>
      </c>
    </row>
    <row r="57" spans="1:15">
      <c r="A57" s="35" t="s">
        <v>145</v>
      </c>
    </row>
    <row r="58" spans="1:15">
      <c r="A58" s="295" t="s">
        <v>235</v>
      </c>
    </row>
    <row r="59" spans="1:15">
      <c r="A59" s="179" t="s">
        <v>127</v>
      </c>
    </row>
  </sheetData>
  <mergeCells count="6">
    <mergeCell ref="B4:C4"/>
    <mergeCell ref="J4:K4"/>
    <mergeCell ref="D4:G4"/>
    <mergeCell ref="L4:M4"/>
    <mergeCell ref="N4:O4"/>
    <mergeCell ref="H4:I4"/>
  </mergeCells>
  <phoneticPr fontId="3" type="noConversion"/>
  <hyperlinks>
    <hyperlink ref="A1" location="Contents!A1" display="Contents"/>
    <hyperlink ref="A59"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3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54"/>
  <sheetViews>
    <sheetView topLeftCell="A37" zoomScale="85" workbookViewId="0">
      <selection activeCell="F64" sqref="F64"/>
    </sheetView>
  </sheetViews>
  <sheetFormatPr defaultRowHeight="12.75"/>
  <cols>
    <col min="1" max="1" width="33.28515625" style="5" bestFit="1" customWidth="1"/>
    <col min="2" max="3" width="16.7109375" style="47" customWidth="1"/>
    <col min="4" max="4" width="9.140625" style="5"/>
    <col min="5" max="5" width="13.42578125" style="23" customWidth="1"/>
    <col min="6" max="6" width="13.42578125" style="113" customWidth="1"/>
    <col min="7" max="7" width="9.140625" style="5"/>
    <col min="8" max="9" width="16.7109375" style="5" customWidth="1"/>
    <col min="10" max="15" width="16.7109375" style="88" customWidth="1"/>
    <col min="16" max="16384" width="9.140625" style="5"/>
  </cols>
  <sheetData>
    <row r="1" spans="1:15" ht="17.25" customHeight="1">
      <c r="A1" s="176" t="s">
        <v>111</v>
      </c>
    </row>
    <row r="2" spans="1:15" ht="17.25" customHeight="1">
      <c r="A2" s="170" t="s">
        <v>112</v>
      </c>
    </row>
    <row r="3" spans="1:15" ht="17.25" customHeight="1" thickBot="1">
      <c r="A3" s="115"/>
      <c r="B3" s="116"/>
      <c r="C3" s="116"/>
      <c r="D3" s="115"/>
      <c r="E3" s="118"/>
      <c r="F3" s="119"/>
      <c r="G3" s="115"/>
      <c r="H3" s="115"/>
      <c r="I3" s="115"/>
      <c r="J3" s="120"/>
      <c r="K3" s="120"/>
      <c r="L3" s="120"/>
      <c r="M3" s="120"/>
      <c r="N3" s="120"/>
      <c r="O3" s="120"/>
    </row>
    <row r="4" spans="1:15" s="2" customFormat="1" ht="15" thickTop="1">
      <c r="A4" s="4"/>
      <c r="B4" s="314">
        <v>2015</v>
      </c>
      <c r="C4" s="315"/>
      <c r="D4" s="313" t="s">
        <v>172</v>
      </c>
      <c r="E4" s="314"/>
      <c r="F4" s="314"/>
      <c r="G4" s="315"/>
      <c r="H4" s="314">
        <v>2014</v>
      </c>
      <c r="I4" s="315"/>
      <c r="J4" s="311">
        <v>2013</v>
      </c>
      <c r="K4" s="312"/>
      <c r="L4" s="311">
        <v>2012</v>
      </c>
      <c r="M4" s="312"/>
      <c r="N4" s="311">
        <v>2011</v>
      </c>
      <c r="O4" s="312"/>
    </row>
    <row r="5" spans="1:15" s="2" customFormat="1" ht="39" thickBot="1">
      <c r="A5" s="112"/>
      <c r="B5" s="132" t="s">
        <v>2</v>
      </c>
      <c r="C5" s="133" t="s">
        <v>96</v>
      </c>
      <c r="D5" s="7"/>
      <c r="E5" s="111" t="s">
        <v>173</v>
      </c>
      <c r="F5" s="111" t="s">
        <v>174</v>
      </c>
      <c r="G5" s="112"/>
      <c r="H5" s="132" t="s">
        <v>2</v>
      </c>
      <c r="I5" s="133" t="s">
        <v>96</v>
      </c>
      <c r="J5" s="134" t="s">
        <v>2</v>
      </c>
      <c r="K5" s="225" t="s">
        <v>96</v>
      </c>
      <c r="L5" s="134" t="s">
        <v>2</v>
      </c>
      <c r="M5" s="225" t="s">
        <v>96</v>
      </c>
      <c r="N5" s="134" t="s">
        <v>2</v>
      </c>
      <c r="O5" s="225" t="s">
        <v>96</v>
      </c>
    </row>
    <row r="6" spans="1:15" s="2" customFormat="1" ht="13.5" thickTop="1">
      <c r="A6" s="4" t="s">
        <v>75</v>
      </c>
      <c r="B6" s="50"/>
      <c r="C6" s="51"/>
      <c r="E6" s="28"/>
      <c r="F6" s="58"/>
      <c r="G6" s="78"/>
      <c r="H6" s="50"/>
      <c r="I6" s="51"/>
      <c r="J6" s="85"/>
      <c r="K6" s="165"/>
      <c r="L6" s="85"/>
      <c r="M6" s="165"/>
      <c r="N6" s="85"/>
      <c r="O6" s="165"/>
    </row>
    <row r="7" spans="1:15" customFormat="1">
      <c r="A7" s="6" t="s">
        <v>12</v>
      </c>
      <c r="B7" s="53">
        <v>0.5823900615494928</v>
      </c>
      <c r="C7" s="54">
        <v>0.44263328872835739</v>
      </c>
      <c r="D7" s="30"/>
      <c r="E7" s="46">
        <f>B7-H7</f>
        <v>4.1987086641681826E-2</v>
      </c>
      <c r="F7" s="46">
        <f>C7-I7</f>
        <v>9.0319970758033608E-2</v>
      </c>
      <c r="G7" s="79"/>
      <c r="H7" s="53">
        <v>0.54040297490781097</v>
      </c>
      <c r="I7" s="54">
        <v>0.35231331797032378</v>
      </c>
      <c r="J7" s="86">
        <v>0.50171564826960324</v>
      </c>
      <c r="K7" s="87">
        <v>0.36916706360077228</v>
      </c>
      <c r="L7" s="86">
        <v>0.50261665346351037</v>
      </c>
      <c r="M7" s="87">
        <v>0.36917947901537501</v>
      </c>
      <c r="N7" s="86">
        <v>0.47651747010170908</v>
      </c>
      <c r="O7" s="87">
        <v>0.33488914073596143</v>
      </c>
    </row>
    <row r="8" spans="1:15" customFormat="1">
      <c r="A8" s="6" t="s">
        <v>23</v>
      </c>
      <c r="B8" s="53">
        <v>0.20025100945802285</v>
      </c>
      <c r="C8" s="54">
        <v>0.13348489551615428</v>
      </c>
      <c r="D8" s="30"/>
      <c r="E8" s="46">
        <f>B8-H8</f>
        <v>3.1812407089598455E-2</v>
      </c>
      <c r="F8" s="46">
        <f>C8-I8</f>
        <v>2.6325192016385682E-2</v>
      </c>
      <c r="G8" s="79"/>
      <c r="H8" s="53">
        <v>0.16843860236842439</v>
      </c>
      <c r="I8" s="54">
        <v>0.1071597034997686</v>
      </c>
      <c r="J8" s="86">
        <v>0.24280197650038968</v>
      </c>
      <c r="K8" s="87">
        <v>0.16374693982064278</v>
      </c>
      <c r="L8" s="90" t="s">
        <v>7</v>
      </c>
      <c r="M8" s="91" t="s">
        <v>7</v>
      </c>
      <c r="N8" s="90" t="s">
        <v>7</v>
      </c>
      <c r="O8" s="91" t="s">
        <v>7</v>
      </c>
    </row>
    <row r="9" spans="1:15" customFormat="1">
      <c r="A9" s="6"/>
      <c r="B9" s="47"/>
      <c r="C9" s="48"/>
      <c r="D9" s="31"/>
      <c r="E9" s="25"/>
      <c r="F9" s="55"/>
      <c r="G9" s="76"/>
      <c r="H9" s="47"/>
      <c r="I9" s="48"/>
      <c r="J9" s="88"/>
      <c r="K9" s="89"/>
      <c r="L9" s="88"/>
      <c r="M9" s="89"/>
      <c r="N9" s="88"/>
      <c r="O9" s="89"/>
    </row>
    <row r="10" spans="1:15" customFormat="1">
      <c r="A10" s="4" t="s">
        <v>76</v>
      </c>
      <c r="B10" s="47"/>
      <c r="C10" s="48"/>
      <c r="D10" s="31"/>
      <c r="E10" s="25"/>
      <c r="F10" s="55"/>
      <c r="G10" s="76"/>
      <c r="H10" s="47"/>
      <c r="I10" s="48"/>
      <c r="J10" s="88"/>
      <c r="K10" s="89"/>
      <c r="L10" s="88"/>
      <c r="M10" s="89"/>
      <c r="N10" s="88"/>
      <c r="O10" s="89"/>
    </row>
    <row r="11" spans="1:15" customFormat="1">
      <c r="A11" s="6" t="s">
        <v>12</v>
      </c>
      <c r="B11" s="53">
        <v>0.61287796530138594</v>
      </c>
      <c r="C11" s="54">
        <v>0.46093765353550054</v>
      </c>
      <c r="D11" s="32"/>
      <c r="E11" s="46">
        <f>B11-H11</f>
        <v>4.1012473202668431E-2</v>
      </c>
      <c r="F11" s="46">
        <f>C11-I11</f>
        <v>8.5606761181052593E-2</v>
      </c>
      <c r="G11" s="80"/>
      <c r="H11" s="53">
        <v>0.57186549209871751</v>
      </c>
      <c r="I11" s="54">
        <v>0.37533089235444794</v>
      </c>
      <c r="J11" s="86">
        <v>0.52352018037458081</v>
      </c>
      <c r="K11" s="87">
        <v>0.38426716738787214</v>
      </c>
      <c r="L11" s="86">
        <v>0.54402005761885397</v>
      </c>
      <c r="M11" s="87">
        <v>0.40758950565370561</v>
      </c>
      <c r="N11" s="86">
        <v>0.494231208734351</v>
      </c>
      <c r="O11" s="87">
        <v>0.3558638728848072</v>
      </c>
    </row>
    <row r="12" spans="1:15" customFormat="1">
      <c r="A12" s="6" t="s">
        <v>23</v>
      </c>
      <c r="B12" s="53">
        <v>0.20942258720663548</v>
      </c>
      <c r="C12" s="54">
        <v>0.14121774742807128</v>
      </c>
      <c r="D12" s="32"/>
      <c r="E12" s="46">
        <f>B12-H12</f>
        <v>2.6936542421005238E-2</v>
      </c>
      <c r="F12" s="46">
        <f>C12-I12</f>
        <v>1.8568736285670559E-2</v>
      </c>
      <c r="G12" s="80"/>
      <c r="H12" s="53">
        <v>0.18248604478563024</v>
      </c>
      <c r="I12" s="54">
        <v>0.12264901114240072</v>
      </c>
      <c r="J12" s="86">
        <v>0.24633048057976131</v>
      </c>
      <c r="K12" s="87">
        <v>0.17145160291578357</v>
      </c>
      <c r="L12" s="90" t="s">
        <v>7</v>
      </c>
      <c r="M12" s="91" t="s">
        <v>7</v>
      </c>
      <c r="N12" s="90" t="s">
        <v>7</v>
      </c>
      <c r="O12" s="91" t="s">
        <v>7</v>
      </c>
    </row>
    <row r="13" spans="1:15" customFormat="1">
      <c r="A13" s="6"/>
      <c r="B13" s="47"/>
      <c r="C13" s="48"/>
      <c r="D13" s="31"/>
      <c r="E13" s="56"/>
      <c r="F13" s="56"/>
      <c r="G13" s="76"/>
      <c r="H13" s="47"/>
      <c r="I13" s="48"/>
      <c r="J13" s="88"/>
      <c r="K13" s="89"/>
      <c r="L13" s="88"/>
      <c r="M13" s="89"/>
      <c r="N13" s="88"/>
      <c r="O13" s="89"/>
    </row>
    <row r="14" spans="1:15" customFormat="1">
      <c r="A14" s="4" t="s">
        <v>77</v>
      </c>
      <c r="B14" s="47"/>
      <c r="C14" s="48"/>
      <c r="D14" s="31"/>
      <c r="E14" s="56"/>
      <c r="F14" s="56"/>
      <c r="G14" s="76"/>
      <c r="H14" s="47"/>
      <c r="I14" s="48"/>
      <c r="J14" s="88"/>
      <c r="K14" s="89"/>
      <c r="L14" s="88"/>
      <c r="M14" s="89"/>
      <c r="N14" s="88"/>
      <c r="O14" s="89"/>
    </row>
    <row r="15" spans="1:15" customFormat="1">
      <c r="A15" s="6" t="s">
        <v>12</v>
      </c>
      <c r="B15" s="53">
        <v>0.64486651781620996</v>
      </c>
      <c r="C15" s="54">
        <v>0.4838346595232545</v>
      </c>
      <c r="D15" s="32"/>
      <c r="E15" s="46">
        <f>B15-H15</f>
        <v>4.4645475035233417E-2</v>
      </c>
      <c r="F15" s="46">
        <f>C15-I15</f>
        <v>8.4841594430688116E-2</v>
      </c>
      <c r="G15" s="80"/>
      <c r="H15" s="53">
        <v>0.60022104278097654</v>
      </c>
      <c r="I15" s="54">
        <v>0.39899306509256638</v>
      </c>
      <c r="J15" s="86">
        <v>0.55528025196890951</v>
      </c>
      <c r="K15" s="87">
        <v>0.40615833194800838</v>
      </c>
      <c r="L15" s="86">
        <v>0.57333880967234141</v>
      </c>
      <c r="M15" s="87">
        <v>0.43085857089753699</v>
      </c>
      <c r="N15" s="86">
        <v>0.51661441867463209</v>
      </c>
      <c r="O15" s="87">
        <v>0.37125419906910195</v>
      </c>
    </row>
    <row r="16" spans="1:15" customFormat="1">
      <c r="A16" s="6" t="s">
        <v>23</v>
      </c>
      <c r="B16" s="53">
        <v>0.23746880007190199</v>
      </c>
      <c r="C16" s="54">
        <v>0.16697613057120733</v>
      </c>
      <c r="D16" s="32"/>
      <c r="E16" s="46">
        <f>B16-H16</f>
        <v>2.4567740193715826E-2</v>
      </c>
      <c r="F16" s="46">
        <f>C16-I16</f>
        <v>1.8438206229384524E-2</v>
      </c>
      <c r="G16" s="80"/>
      <c r="H16" s="53">
        <v>0.21290105987818617</v>
      </c>
      <c r="I16" s="54">
        <v>0.14853792434182281</v>
      </c>
      <c r="J16" s="86">
        <v>0.27357674671180154</v>
      </c>
      <c r="K16" s="87">
        <v>0.19417993971043573</v>
      </c>
      <c r="L16" s="90" t="s">
        <v>7</v>
      </c>
      <c r="M16" s="91" t="s">
        <v>7</v>
      </c>
      <c r="N16" s="90" t="s">
        <v>7</v>
      </c>
      <c r="O16" s="91" t="s">
        <v>7</v>
      </c>
    </row>
    <row r="17" spans="1:15" customFormat="1">
      <c r="A17" s="6"/>
      <c r="B17" s="47"/>
      <c r="C17" s="48"/>
      <c r="D17" s="31"/>
      <c r="E17" s="56"/>
      <c r="F17" s="56"/>
      <c r="G17" s="76"/>
      <c r="H17" s="47"/>
      <c r="I17" s="48"/>
      <c r="J17" s="88"/>
      <c r="K17" s="89"/>
      <c r="L17" s="88"/>
      <c r="M17" s="89"/>
      <c r="N17" s="88"/>
      <c r="O17" s="89"/>
    </row>
    <row r="18" spans="1:15" customFormat="1">
      <c r="A18" s="4" t="s">
        <v>78</v>
      </c>
      <c r="B18" s="47"/>
      <c r="C18" s="48"/>
      <c r="D18" s="31"/>
      <c r="E18" s="56"/>
      <c r="F18" s="56"/>
      <c r="G18" s="76"/>
      <c r="H18" s="47"/>
      <c r="I18" s="48"/>
      <c r="J18" s="88"/>
      <c r="K18" s="89"/>
      <c r="L18" s="88"/>
      <c r="M18" s="89"/>
      <c r="N18" s="88"/>
      <c r="O18" s="89"/>
    </row>
    <row r="19" spans="1:15" customFormat="1">
      <c r="A19" s="6" t="s">
        <v>12</v>
      </c>
      <c r="B19" s="53">
        <v>0.67000924927809224</v>
      </c>
      <c r="C19" s="54">
        <v>0.49825792200234292</v>
      </c>
      <c r="D19" s="32"/>
      <c r="E19" s="46">
        <f>B19-H19</f>
        <v>4.8469618660949565E-2</v>
      </c>
      <c r="F19" s="46">
        <f>C19-I19</f>
        <v>7.6899222371481279E-2</v>
      </c>
      <c r="G19" s="80"/>
      <c r="H19" s="53">
        <v>0.62153963061714268</v>
      </c>
      <c r="I19" s="54">
        <v>0.42135869963086164</v>
      </c>
      <c r="J19" s="86">
        <v>0.5919231450853194</v>
      </c>
      <c r="K19" s="87">
        <v>0.42758634876310342</v>
      </c>
      <c r="L19" s="86">
        <v>0.60968456715198649</v>
      </c>
      <c r="M19" s="87">
        <v>0.45358856127736247</v>
      </c>
      <c r="N19" s="86">
        <v>0.54320322547507804</v>
      </c>
      <c r="O19" s="87">
        <v>0.38987127142982536</v>
      </c>
    </row>
    <row r="20" spans="1:15" customFormat="1">
      <c r="A20" s="6" t="s">
        <v>23</v>
      </c>
      <c r="B20" s="53">
        <v>0.25795442734423968</v>
      </c>
      <c r="C20" s="54">
        <v>0.18358104984878346</v>
      </c>
      <c r="D20" s="32"/>
      <c r="E20" s="46">
        <f>B20-H20</f>
        <v>1.7828038851231631E-2</v>
      </c>
      <c r="F20" s="46">
        <f>C20-I20</f>
        <v>1.4109125211841572E-2</v>
      </c>
      <c r="G20" s="80"/>
      <c r="H20" s="53">
        <v>0.24012638849300805</v>
      </c>
      <c r="I20" s="54">
        <v>0.16947192463694188</v>
      </c>
      <c r="J20" s="86">
        <v>0.27980600401306827</v>
      </c>
      <c r="K20" s="87">
        <v>0.20255385213277302</v>
      </c>
      <c r="L20" s="90" t="s">
        <v>7</v>
      </c>
      <c r="M20" s="91" t="s">
        <v>7</v>
      </c>
      <c r="N20" s="90" t="s">
        <v>7</v>
      </c>
      <c r="O20" s="91" t="s">
        <v>7</v>
      </c>
    </row>
    <row r="21" spans="1:15" customFormat="1">
      <c r="A21" s="6"/>
      <c r="B21" s="53"/>
      <c r="C21" s="54"/>
      <c r="D21" s="30"/>
      <c r="E21" s="56"/>
      <c r="F21" s="56"/>
      <c r="G21" s="6"/>
      <c r="H21" s="53"/>
      <c r="I21" s="54"/>
      <c r="J21" s="86"/>
      <c r="K21" s="87"/>
      <c r="L21" s="86"/>
      <c r="M21" s="87"/>
      <c r="N21" s="86"/>
      <c r="O21" s="87"/>
    </row>
    <row r="22" spans="1:15" customFormat="1">
      <c r="A22" s="4" t="s">
        <v>79</v>
      </c>
      <c r="B22" s="47"/>
      <c r="C22" s="48"/>
      <c r="D22" s="31"/>
      <c r="E22" s="56"/>
      <c r="F22" s="56"/>
      <c r="G22" s="76"/>
      <c r="H22" s="47"/>
      <c r="I22" s="48"/>
      <c r="J22" s="88"/>
      <c r="K22" s="89"/>
      <c r="L22" s="88"/>
      <c r="M22" s="89"/>
      <c r="N22" s="88"/>
      <c r="O22" s="89"/>
    </row>
    <row r="23" spans="1:15" customFormat="1">
      <c r="A23" s="6" t="s">
        <v>12</v>
      </c>
      <c r="B23" s="53">
        <v>0.67836287146160945</v>
      </c>
      <c r="C23" s="54">
        <v>0.51115600279810613</v>
      </c>
      <c r="D23" s="32"/>
      <c r="E23" s="46">
        <f>B23-H23</f>
        <v>4.2568733084422328E-2</v>
      </c>
      <c r="F23" s="46">
        <f>C23-I23</f>
        <v>7.3227546371674834E-2</v>
      </c>
      <c r="G23" s="80"/>
      <c r="H23" s="53">
        <v>0.63579413837718712</v>
      </c>
      <c r="I23" s="54">
        <v>0.4379284564264313</v>
      </c>
      <c r="J23" s="86">
        <v>0.61360304973678559</v>
      </c>
      <c r="K23" s="87">
        <v>0.43983500648078766</v>
      </c>
      <c r="L23" s="86">
        <v>0.63003776517076326</v>
      </c>
      <c r="M23" s="87">
        <v>0.47511119991910611</v>
      </c>
      <c r="N23" s="86">
        <v>0.55739402520459425</v>
      </c>
      <c r="O23" s="87">
        <v>0.40549619605331433</v>
      </c>
    </row>
    <row r="24" spans="1:15" customFormat="1">
      <c r="A24" s="6" t="s">
        <v>23</v>
      </c>
      <c r="B24" s="53">
        <v>0.27613262178512094</v>
      </c>
      <c r="C24" s="54">
        <v>0.20237444223076811</v>
      </c>
      <c r="D24" s="32"/>
      <c r="E24" s="46">
        <f>B24-H24</f>
        <v>1.2895432744605972E-2</v>
      </c>
      <c r="F24" s="46">
        <f>C24-I24</f>
        <v>9.2207416590943392E-3</v>
      </c>
      <c r="G24" s="80"/>
      <c r="H24" s="53">
        <v>0.26323718904051496</v>
      </c>
      <c r="I24" s="54">
        <v>0.19315370057167378</v>
      </c>
      <c r="J24" s="86">
        <v>0.29240056141442483</v>
      </c>
      <c r="K24" s="87">
        <v>0.21894921854572499</v>
      </c>
      <c r="L24" s="90" t="s">
        <v>7</v>
      </c>
      <c r="M24" s="91" t="s">
        <v>7</v>
      </c>
      <c r="N24" s="90" t="s">
        <v>7</v>
      </c>
      <c r="O24" s="91" t="s">
        <v>7</v>
      </c>
    </row>
    <row r="25" spans="1:15" customFormat="1">
      <c r="A25" s="6"/>
      <c r="B25" s="53"/>
      <c r="C25" s="54"/>
      <c r="D25" s="30"/>
      <c r="E25" s="56"/>
      <c r="F25" s="56"/>
      <c r="G25" s="6"/>
      <c r="H25" s="53"/>
      <c r="I25" s="54"/>
      <c r="J25" s="86"/>
      <c r="K25" s="87"/>
      <c r="L25" s="86"/>
      <c r="M25" s="87"/>
      <c r="N25" s="86"/>
      <c r="O25" s="87"/>
    </row>
    <row r="26" spans="1:15" customFormat="1">
      <c r="A26" s="4" t="s">
        <v>80</v>
      </c>
      <c r="B26" s="47"/>
      <c r="C26" s="48"/>
      <c r="D26" s="31"/>
      <c r="E26" s="56"/>
      <c r="F26" s="56"/>
      <c r="G26" s="76"/>
      <c r="H26" s="47"/>
      <c r="I26" s="48"/>
      <c r="J26" s="88"/>
      <c r="K26" s="89"/>
      <c r="L26" s="88"/>
      <c r="M26" s="89"/>
      <c r="N26" s="88"/>
      <c r="O26" s="89"/>
    </row>
    <row r="27" spans="1:15" customFormat="1">
      <c r="A27" s="6" t="s">
        <v>12</v>
      </c>
      <c r="B27" s="53">
        <v>0.69470140393557989</v>
      </c>
      <c r="C27" s="54">
        <v>0.52755624612696239</v>
      </c>
      <c r="D27" s="32"/>
      <c r="E27" s="46">
        <f>B27-H27</f>
        <v>3.6469626450118531E-2</v>
      </c>
      <c r="F27" s="46">
        <f>C27-I27</f>
        <v>6.6495112206682583E-2</v>
      </c>
      <c r="G27" s="80"/>
      <c r="H27" s="53">
        <v>0.65823177748546136</v>
      </c>
      <c r="I27" s="54">
        <v>0.46106113392027981</v>
      </c>
      <c r="J27" s="86">
        <v>0.64013645623287685</v>
      </c>
      <c r="K27" s="87">
        <v>0.46431638525135549</v>
      </c>
      <c r="L27" s="86">
        <v>0.65185791441370244</v>
      </c>
      <c r="M27" s="87">
        <v>0.49617884222573888</v>
      </c>
      <c r="N27" s="86">
        <v>0.57665670016870796</v>
      </c>
      <c r="O27" s="87">
        <v>0.42699720132411023</v>
      </c>
    </row>
    <row r="28" spans="1:15" customFormat="1">
      <c r="A28" s="6" t="s">
        <v>23</v>
      </c>
      <c r="B28" s="53">
        <v>0.29885094582779975</v>
      </c>
      <c r="C28" s="54">
        <v>0.22340306454529557</v>
      </c>
      <c r="D28" s="32"/>
      <c r="E28" s="46">
        <f>B28-H28</f>
        <v>4.339707777805013E-3</v>
      </c>
      <c r="F28" s="46">
        <f>C28-I28</f>
        <v>1.8426845210333109E-3</v>
      </c>
      <c r="G28" s="80"/>
      <c r="H28" s="53">
        <v>0.29451123804999474</v>
      </c>
      <c r="I28" s="54">
        <v>0.22156038002426226</v>
      </c>
      <c r="J28" s="86">
        <v>0.30220643297444999</v>
      </c>
      <c r="K28" s="87">
        <v>0.22924797582864667</v>
      </c>
      <c r="L28" s="90" t="s">
        <v>7</v>
      </c>
      <c r="M28" s="91" t="s">
        <v>7</v>
      </c>
      <c r="N28" s="90" t="s">
        <v>7</v>
      </c>
      <c r="O28" s="91" t="s">
        <v>7</v>
      </c>
    </row>
    <row r="29" spans="1:15" customFormat="1">
      <c r="A29" s="6"/>
      <c r="B29" s="53"/>
      <c r="C29" s="54"/>
      <c r="D29" s="30"/>
      <c r="E29" s="56"/>
      <c r="F29" s="56"/>
      <c r="G29" s="6"/>
      <c r="H29" s="53"/>
      <c r="I29" s="54"/>
      <c r="J29" s="86"/>
      <c r="K29" s="87"/>
      <c r="L29" s="86"/>
      <c r="M29" s="87"/>
      <c r="N29" s="86"/>
      <c r="O29" s="87"/>
    </row>
    <row r="30" spans="1:15" customFormat="1">
      <c r="A30" s="4" t="s">
        <v>81</v>
      </c>
      <c r="B30" s="47"/>
      <c r="C30" s="48"/>
      <c r="D30" s="31"/>
      <c r="E30" s="56"/>
      <c r="F30" s="56"/>
      <c r="G30" s="76"/>
      <c r="H30" s="47"/>
      <c r="I30" s="48"/>
      <c r="J30" s="88"/>
      <c r="K30" s="89"/>
      <c r="L30" s="88"/>
      <c r="M30" s="89"/>
      <c r="N30" s="88"/>
      <c r="O30" s="89"/>
    </row>
    <row r="31" spans="1:15" customFormat="1">
      <c r="A31" s="6" t="s">
        <v>12</v>
      </c>
      <c r="B31" s="53">
        <v>0.6996650398590013</v>
      </c>
      <c r="C31" s="54">
        <v>0.52893402513185239</v>
      </c>
      <c r="D31" s="32"/>
      <c r="E31" s="46">
        <f>B31-H31</f>
        <v>3.3743583645080899E-2</v>
      </c>
      <c r="F31" s="46">
        <f>C31-I31</f>
        <v>5.2293628979043494E-2</v>
      </c>
      <c r="G31" s="80"/>
      <c r="H31" s="53">
        <v>0.6659214562139204</v>
      </c>
      <c r="I31" s="54">
        <v>0.4766403961528089</v>
      </c>
      <c r="J31" s="86">
        <v>0.65187926548622688</v>
      </c>
      <c r="K31" s="87">
        <v>0.46657062880138594</v>
      </c>
      <c r="L31" s="86">
        <v>0.6625849602674222</v>
      </c>
      <c r="M31" s="87">
        <v>0.4992331370887243</v>
      </c>
      <c r="N31" s="86">
        <v>0.58550105792429952</v>
      </c>
      <c r="O31" s="87">
        <v>0.43219682696609224</v>
      </c>
    </row>
    <row r="32" spans="1:15" customFormat="1">
      <c r="A32" s="6" t="s">
        <v>23</v>
      </c>
      <c r="B32" s="53">
        <v>0.30177569557730105</v>
      </c>
      <c r="C32" s="54">
        <v>0.22615731146439494</v>
      </c>
      <c r="D32" s="32"/>
      <c r="E32" s="46">
        <f>B32-H32</f>
        <v>-2.9709915919897134E-3</v>
      </c>
      <c r="F32" s="46">
        <f>C32-I32</f>
        <v>-6.03424193412333E-4</v>
      </c>
      <c r="G32" s="80"/>
      <c r="H32" s="53">
        <v>0.30474668716929076</v>
      </c>
      <c r="I32" s="54">
        <v>0.22676073565780727</v>
      </c>
      <c r="J32" s="86">
        <v>0.30359859069992856</v>
      </c>
      <c r="K32" s="87">
        <v>0.22905848621003447</v>
      </c>
      <c r="L32" s="90" t="s">
        <v>7</v>
      </c>
      <c r="M32" s="91" t="s">
        <v>7</v>
      </c>
      <c r="N32" s="90" t="s">
        <v>7</v>
      </c>
      <c r="O32" s="91" t="s">
        <v>7</v>
      </c>
    </row>
    <row r="33" spans="1:15" customFormat="1">
      <c r="A33" s="6"/>
      <c r="B33" s="53"/>
      <c r="C33" s="54"/>
      <c r="D33" s="30"/>
      <c r="E33" s="56"/>
      <c r="F33" s="56"/>
      <c r="G33" s="6"/>
      <c r="H33" s="53"/>
      <c r="I33" s="54"/>
      <c r="J33" s="86"/>
      <c r="K33" s="87"/>
      <c r="L33" s="86"/>
      <c r="M33" s="87"/>
      <c r="N33" s="86"/>
      <c r="O33" s="87"/>
    </row>
    <row r="34" spans="1:15" customFormat="1">
      <c r="A34" s="4" t="s">
        <v>82</v>
      </c>
      <c r="B34" s="47"/>
      <c r="C34" s="48"/>
      <c r="D34" s="31"/>
      <c r="E34" s="56"/>
      <c r="F34" s="56"/>
      <c r="G34" s="76"/>
      <c r="H34" s="47"/>
      <c r="I34" s="48"/>
      <c r="J34" s="88"/>
      <c r="K34" s="89"/>
      <c r="L34" s="88"/>
      <c r="M34" s="89"/>
      <c r="N34" s="88"/>
      <c r="O34" s="89"/>
    </row>
    <row r="35" spans="1:15" customFormat="1">
      <c r="A35" s="6" t="s">
        <v>12</v>
      </c>
      <c r="B35" s="53">
        <v>0.69388333336081032</v>
      </c>
      <c r="C35" s="54">
        <v>0.52438992626848624</v>
      </c>
      <c r="D35" s="32"/>
      <c r="E35" s="46">
        <f>B35-H35</f>
        <v>3.0407953544652644E-2</v>
      </c>
      <c r="F35" s="46">
        <f>C35-I35</f>
        <v>5.6300442942109175E-2</v>
      </c>
      <c r="G35" s="80"/>
      <c r="H35" s="53">
        <v>0.66347537981615767</v>
      </c>
      <c r="I35" s="54">
        <v>0.46808948332637706</v>
      </c>
      <c r="J35" s="86">
        <v>0.65451111465866807</v>
      </c>
      <c r="K35" s="87">
        <v>0.46836544002747493</v>
      </c>
      <c r="L35" s="86">
        <v>0.6599167380598242</v>
      </c>
      <c r="M35" s="87">
        <v>0.49381911329562739</v>
      </c>
      <c r="N35" s="86">
        <v>0.58770748131038486</v>
      </c>
      <c r="O35" s="87">
        <v>0.43231115587366858</v>
      </c>
    </row>
    <row r="36" spans="1:15" customFormat="1">
      <c r="A36" s="6" t="s">
        <v>23</v>
      </c>
      <c r="B36" s="53">
        <v>0.29667530657716784</v>
      </c>
      <c r="C36" s="54">
        <v>0.22303934859640659</v>
      </c>
      <c r="D36" s="32"/>
      <c r="E36" s="46">
        <f>B36-H36</f>
        <v>-3.8251722761665774E-3</v>
      </c>
      <c r="F36" s="46">
        <f>C36-I36</f>
        <v>4.6358404363322503E-4</v>
      </c>
      <c r="G36" s="80"/>
      <c r="H36" s="53">
        <v>0.30050047885333442</v>
      </c>
      <c r="I36" s="54">
        <v>0.22257576455277336</v>
      </c>
      <c r="J36" s="86">
        <v>0.30772928849664849</v>
      </c>
      <c r="K36" s="87">
        <v>0.23055574700800696</v>
      </c>
      <c r="L36" s="90" t="s">
        <v>7</v>
      </c>
      <c r="M36" s="91" t="s">
        <v>7</v>
      </c>
      <c r="N36" s="90" t="s">
        <v>7</v>
      </c>
      <c r="O36" s="91" t="s">
        <v>7</v>
      </c>
    </row>
    <row r="37" spans="1:15" customFormat="1">
      <c r="A37" s="6"/>
      <c r="B37" s="53"/>
      <c r="C37" s="54"/>
      <c r="D37" s="30"/>
      <c r="E37" s="56"/>
      <c r="F37" s="56"/>
      <c r="G37" s="6"/>
      <c r="H37" s="53"/>
      <c r="I37" s="54"/>
      <c r="J37" s="86"/>
      <c r="K37" s="87"/>
      <c r="L37" s="86"/>
      <c r="M37" s="87"/>
      <c r="N37" s="86"/>
      <c r="O37" s="87"/>
    </row>
    <row r="38" spans="1:15" customFormat="1">
      <c r="A38" s="4" t="s">
        <v>83</v>
      </c>
      <c r="B38" s="47"/>
      <c r="C38" s="48"/>
      <c r="D38" s="31"/>
      <c r="E38" s="56"/>
      <c r="F38" s="56"/>
      <c r="G38" s="76"/>
      <c r="H38" s="47"/>
      <c r="I38" s="48"/>
      <c r="J38" s="88"/>
      <c r="K38" s="89"/>
      <c r="L38" s="88"/>
      <c r="M38" s="89"/>
      <c r="N38" s="88"/>
      <c r="O38" s="89"/>
    </row>
    <row r="39" spans="1:15" customFormat="1">
      <c r="A39" s="6" t="s">
        <v>12</v>
      </c>
      <c r="B39" s="196">
        <v>0.68142508728782558</v>
      </c>
      <c r="C39" s="64">
        <v>0.51373610725388519</v>
      </c>
      <c r="D39" s="31"/>
      <c r="E39" s="46">
        <f>B39-H39</f>
        <v>2.1664133163433852E-2</v>
      </c>
      <c r="F39" s="46">
        <f>C39-I39</f>
        <v>4.9215778199368065E-2</v>
      </c>
      <c r="G39" s="80"/>
      <c r="H39" s="196">
        <v>0.65976095412439173</v>
      </c>
      <c r="I39" s="64">
        <v>0.46452032905451712</v>
      </c>
      <c r="J39" s="86">
        <v>0.64932490856044822</v>
      </c>
      <c r="K39" s="87">
        <v>0.46512113287532647</v>
      </c>
      <c r="L39" s="86">
        <v>0.65179177901019192</v>
      </c>
      <c r="M39" s="87">
        <v>0.48371372707398441</v>
      </c>
      <c r="N39" s="86">
        <v>0.58259066626987577</v>
      </c>
      <c r="O39" s="87">
        <v>0.42879028527999552</v>
      </c>
    </row>
    <row r="40" spans="1:15" customFormat="1">
      <c r="A40" s="6" t="s">
        <v>23</v>
      </c>
      <c r="B40" s="57">
        <v>0.28598422508101062</v>
      </c>
      <c r="C40" s="64">
        <v>0.21369164475453886</v>
      </c>
      <c r="D40" s="32"/>
      <c r="E40" s="46">
        <f>B40-H40</f>
        <v>-6.1303816491444785E-3</v>
      </c>
      <c r="F40" s="46">
        <f>C40-I40</f>
        <v>-1.3345012307597603E-3</v>
      </c>
      <c r="G40" s="80"/>
      <c r="H40" s="57">
        <v>0.2921146067301551</v>
      </c>
      <c r="I40" s="64">
        <v>0.21502614598529862</v>
      </c>
      <c r="J40" s="86">
        <v>0.30657972120373561</v>
      </c>
      <c r="K40" s="87">
        <v>0.22443013263421327</v>
      </c>
      <c r="L40" s="90" t="s">
        <v>7</v>
      </c>
      <c r="M40" s="91" t="s">
        <v>7</v>
      </c>
      <c r="N40" s="90" t="s">
        <v>7</v>
      </c>
      <c r="O40" s="91" t="s">
        <v>7</v>
      </c>
    </row>
    <row r="41" spans="1:15" customFormat="1">
      <c r="A41" s="6"/>
      <c r="B41" s="53"/>
      <c r="C41" s="54"/>
      <c r="D41" s="30"/>
      <c r="E41" s="56"/>
      <c r="F41" s="56"/>
      <c r="G41" s="6"/>
      <c r="H41" s="53"/>
      <c r="I41" s="54"/>
      <c r="J41" s="90"/>
      <c r="K41" s="91"/>
      <c r="L41" s="90"/>
      <c r="M41" s="91"/>
      <c r="N41" s="90"/>
      <c r="O41" s="91"/>
    </row>
    <row r="42" spans="1:15" customFormat="1">
      <c r="A42" s="4" t="s">
        <v>84</v>
      </c>
      <c r="B42" s="47"/>
      <c r="C42" s="48"/>
      <c r="D42" s="31"/>
      <c r="E42" s="56"/>
      <c r="F42" s="56"/>
      <c r="G42" s="76"/>
      <c r="H42" s="47"/>
      <c r="I42" s="48"/>
      <c r="J42" s="88"/>
      <c r="K42" s="89"/>
      <c r="L42" s="88"/>
      <c r="M42" s="89"/>
      <c r="N42" s="88"/>
      <c r="O42" s="89"/>
    </row>
    <row r="43" spans="1:15" customFormat="1">
      <c r="A43" s="6" t="s">
        <v>12</v>
      </c>
      <c r="B43" s="53">
        <v>0.6668895146301046</v>
      </c>
      <c r="C43" s="54">
        <v>0.50482561617387633</v>
      </c>
      <c r="D43" s="32"/>
      <c r="E43" s="46">
        <f t="shared" ref="E43:F46" si="0">B43-H43</f>
        <v>2.1883347521252983E-2</v>
      </c>
      <c r="F43" s="46">
        <f t="shared" si="0"/>
        <v>4.8680350327751032E-2</v>
      </c>
      <c r="G43" s="80"/>
      <c r="H43" s="53">
        <v>0.64500616710885161</v>
      </c>
      <c r="I43" s="54">
        <v>0.4561452658461253</v>
      </c>
      <c r="J43" s="90">
        <v>0.6353794049985656</v>
      </c>
      <c r="K43" s="91">
        <v>0.4576297230117311</v>
      </c>
      <c r="L43" s="90">
        <v>0.64003749082396166</v>
      </c>
      <c r="M43" s="91">
        <v>0.47382408071239535</v>
      </c>
      <c r="N43" s="90">
        <v>0.57224875491614446</v>
      </c>
      <c r="O43" s="91">
        <v>0.42248021485754328</v>
      </c>
    </row>
    <row r="44" spans="1:15" customFormat="1">
      <c r="A44" s="6" t="s">
        <v>23</v>
      </c>
      <c r="B44" s="47">
        <v>0.27416581339940538</v>
      </c>
      <c r="C44" s="48">
        <v>0.20487838974785738</v>
      </c>
      <c r="E44" s="46">
        <f t="shared" si="0"/>
        <v>-7.6010724381276873E-3</v>
      </c>
      <c r="F44" s="46">
        <f t="shared" si="0"/>
        <v>-7.4628355833337157E-3</v>
      </c>
      <c r="G44" s="6"/>
      <c r="H44" s="47">
        <v>0.28176688583753307</v>
      </c>
      <c r="I44" s="48">
        <v>0.2123412253311911</v>
      </c>
      <c r="J44" s="88">
        <v>0.30148724718527647</v>
      </c>
      <c r="K44" s="89">
        <v>0.21586305636970815</v>
      </c>
      <c r="L44" s="90" t="s">
        <v>7</v>
      </c>
      <c r="M44" s="91" t="s">
        <v>7</v>
      </c>
      <c r="N44" s="90" t="s">
        <v>7</v>
      </c>
      <c r="O44" s="91" t="s">
        <v>7</v>
      </c>
    </row>
    <row r="45" spans="1:15" customFormat="1">
      <c r="A45" s="6" t="s">
        <v>20</v>
      </c>
      <c r="B45" s="47">
        <v>0.23225472535345718</v>
      </c>
      <c r="C45" s="48">
        <v>0.17625604401744371</v>
      </c>
      <c r="E45" s="46">
        <f t="shared" si="0"/>
        <v>-0.1096771505491336</v>
      </c>
      <c r="F45" s="46">
        <f t="shared" si="0"/>
        <v>-6.7377091241200837E-2</v>
      </c>
      <c r="G45" s="6"/>
      <c r="H45" s="47">
        <v>0.34193187590259078</v>
      </c>
      <c r="I45" s="48">
        <v>0.24363313525864455</v>
      </c>
      <c r="J45" s="88">
        <v>0.31278772755953455</v>
      </c>
      <c r="K45" s="89">
        <v>0.24039291694258039</v>
      </c>
      <c r="L45" s="90" t="s">
        <v>7</v>
      </c>
      <c r="M45" s="91" t="s">
        <v>7</v>
      </c>
      <c r="N45" s="90" t="s">
        <v>7</v>
      </c>
      <c r="O45" s="91" t="s">
        <v>7</v>
      </c>
    </row>
    <row r="46" spans="1:15" customFormat="1">
      <c r="A46" s="6" t="s">
        <v>1</v>
      </c>
      <c r="B46" s="47">
        <v>0.24227600116015124</v>
      </c>
      <c r="C46" s="48">
        <v>0.19009768339929442</v>
      </c>
      <c r="E46" s="46">
        <f t="shared" si="0"/>
        <v>1.3129222104471067E-2</v>
      </c>
      <c r="F46" s="46">
        <f t="shared" si="0"/>
        <v>7.2688897686268295E-3</v>
      </c>
      <c r="G46" s="6"/>
      <c r="H46" s="47">
        <v>0.22914677905568018</v>
      </c>
      <c r="I46" s="48">
        <v>0.18282879363066759</v>
      </c>
      <c r="J46" s="88">
        <v>0.28646677343415999</v>
      </c>
      <c r="K46" s="89">
        <v>0.19849811866998945</v>
      </c>
      <c r="L46" s="90" t="s">
        <v>7</v>
      </c>
      <c r="M46" s="91" t="s">
        <v>7</v>
      </c>
      <c r="N46" s="90" t="s">
        <v>7</v>
      </c>
      <c r="O46" s="91" t="s">
        <v>7</v>
      </c>
    </row>
    <row r="47" spans="1:15" customFormat="1">
      <c r="A47" s="63" t="s">
        <v>97</v>
      </c>
      <c r="B47" s="53">
        <v>0.46491782130336529</v>
      </c>
      <c r="C47" s="54">
        <v>0.31840430592834085</v>
      </c>
      <c r="D47" s="30"/>
      <c r="E47" s="46" t="s">
        <v>7</v>
      </c>
      <c r="F47" s="46" t="s">
        <v>7</v>
      </c>
      <c r="G47" s="6"/>
      <c r="H47" s="53" t="s">
        <v>7</v>
      </c>
      <c r="I47" s="54" t="s">
        <v>7</v>
      </c>
      <c r="J47" s="90" t="s">
        <v>7</v>
      </c>
      <c r="K47" s="91" t="s">
        <v>7</v>
      </c>
      <c r="L47" s="90" t="s">
        <v>7</v>
      </c>
      <c r="M47" s="91" t="s">
        <v>7</v>
      </c>
      <c r="N47" s="90" t="s">
        <v>7</v>
      </c>
      <c r="O47" s="91" t="s">
        <v>7</v>
      </c>
    </row>
    <row r="48" spans="1:15" customFormat="1" ht="13.5" thickBot="1">
      <c r="A48" s="114"/>
      <c r="B48" s="116"/>
      <c r="C48" s="117"/>
      <c r="D48" s="115"/>
      <c r="E48" s="118"/>
      <c r="F48" s="119"/>
      <c r="G48" s="114"/>
      <c r="H48" s="115"/>
      <c r="I48" s="115"/>
      <c r="J48" s="120"/>
      <c r="K48" s="121"/>
      <c r="L48" s="120"/>
      <c r="M48" s="121"/>
      <c r="N48" s="120"/>
      <c r="O48" s="121"/>
    </row>
    <row r="49" spans="1:1" ht="13.5" thickTop="1"/>
    <row r="50" spans="1:1">
      <c r="A50" s="169" t="s">
        <v>142</v>
      </c>
    </row>
    <row r="51" spans="1:1">
      <c r="A51" s="169" t="s">
        <v>139</v>
      </c>
    </row>
    <row r="52" spans="1:1">
      <c r="A52" s="35" t="s">
        <v>145</v>
      </c>
    </row>
    <row r="53" spans="1:1">
      <c r="A53" s="295" t="s">
        <v>235</v>
      </c>
    </row>
    <row r="54" spans="1:1">
      <c r="A54" s="179" t="s">
        <v>127</v>
      </c>
    </row>
  </sheetData>
  <mergeCells count="6">
    <mergeCell ref="B4:C4"/>
    <mergeCell ref="D4:G4"/>
    <mergeCell ref="J4:K4"/>
    <mergeCell ref="L4:M4"/>
    <mergeCell ref="N4:O4"/>
    <mergeCell ref="H4:I4"/>
  </mergeCells>
  <hyperlinks>
    <hyperlink ref="A1" location="Contents!A1" display="Contents"/>
    <hyperlink ref="A54"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3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Q59"/>
  <sheetViews>
    <sheetView zoomScale="85" workbookViewId="0">
      <selection activeCell="A3" sqref="A3"/>
    </sheetView>
  </sheetViews>
  <sheetFormatPr defaultRowHeight="12.75"/>
  <cols>
    <col min="1" max="1" width="32.7109375" style="35" bestFit="1" customWidth="1"/>
    <col min="2" max="3" width="16.7109375" style="35" customWidth="1"/>
    <col min="4" max="4" width="9.140625" style="35"/>
    <col min="5" max="6" width="13.42578125" style="35" customWidth="1"/>
    <col min="7" max="7" width="9.140625" style="35"/>
    <col min="8" max="9" width="16.7109375" style="35" customWidth="1"/>
    <col min="10" max="16" width="16.7109375" style="33" customWidth="1"/>
    <col min="17" max="16384" width="9.140625" style="35"/>
  </cols>
  <sheetData>
    <row r="1" spans="1:17">
      <c r="A1" s="177" t="s">
        <v>111</v>
      </c>
    </row>
    <row r="2" spans="1:17" ht="16.5" customHeight="1">
      <c r="A2" s="171" t="s">
        <v>113</v>
      </c>
    </row>
    <row r="3" spans="1:17" ht="17.25" customHeight="1" thickBot="1">
      <c r="A3" s="127"/>
      <c r="B3" s="127"/>
      <c r="C3" s="127"/>
      <c r="D3" s="127"/>
      <c r="E3" s="127"/>
      <c r="F3" s="127"/>
      <c r="G3" s="127"/>
      <c r="H3" s="127"/>
      <c r="I3" s="127"/>
      <c r="J3" s="126"/>
      <c r="K3" s="126"/>
      <c r="L3" s="126"/>
      <c r="M3" s="126"/>
      <c r="N3" s="126"/>
      <c r="O3" s="126"/>
    </row>
    <row r="4" spans="1:17" s="12" customFormat="1" ht="15" thickTop="1">
      <c r="A4" s="11"/>
      <c r="B4" s="316">
        <v>2015</v>
      </c>
      <c r="C4" s="317"/>
      <c r="D4" s="316" t="s">
        <v>172</v>
      </c>
      <c r="E4" s="318"/>
      <c r="F4" s="318"/>
      <c r="G4" s="317"/>
      <c r="H4" s="316">
        <v>2014</v>
      </c>
      <c r="I4" s="317"/>
      <c r="J4" s="311">
        <v>2013</v>
      </c>
      <c r="K4" s="312"/>
      <c r="L4" s="311">
        <v>2012</v>
      </c>
      <c r="M4" s="312"/>
      <c r="N4" s="311">
        <v>2011</v>
      </c>
      <c r="O4" s="312"/>
      <c r="P4" s="227"/>
    </row>
    <row r="5" spans="1:17" s="12" customFormat="1" ht="26.25" thickBot="1">
      <c r="A5" s="13"/>
      <c r="B5" s="8" t="s">
        <v>22</v>
      </c>
      <c r="C5" s="122" t="s">
        <v>98</v>
      </c>
      <c r="D5" s="13"/>
      <c r="E5" s="130" t="s">
        <v>236</v>
      </c>
      <c r="F5" s="130" t="s">
        <v>237</v>
      </c>
      <c r="G5" s="13"/>
      <c r="H5" s="8" t="s">
        <v>22</v>
      </c>
      <c r="I5" s="122" t="s">
        <v>98</v>
      </c>
      <c r="J5" s="123" t="s">
        <v>22</v>
      </c>
      <c r="K5" s="122" t="s">
        <v>98</v>
      </c>
      <c r="L5" s="123" t="s">
        <v>22</v>
      </c>
      <c r="M5" s="122" t="s">
        <v>98</v>
      </c>
      <c r="N5" s="123" t="s">
        <v>22</v>
      </c>
      <c r="O5" s="122" t="s">
        <v>98</v>
      </c>
      <c r="P5" s="222"/>
    </row>
    <row r="6" spans="1:17" s="12" customFormat="1" ht="13.5" thickTop="1">
      <c r="A6" s="12" t="s">
        <v>0</v>
      </c>
      <c r="B6" s="14"/>
      <c r="C6" s="15"/>
      <c r="H6" s="14"/>
      <c r="I6" s="15"/>
      <c r="J6" s="92"/>
      <c r="K6" s="93"/>
      <c r="L6" s="92"/>
      <c r="M6" s="93"/>
      <c r="N6" s="92"/>
      <c r="O6" s="93"/>
      <c r="P6" s="228"/>
    </row>
    <row r="7" spans="1:17" s="16" customFormat="1">
      <c r="A7" s="16" t="s">
        <v>12</v>
      </c>
      <c r="B7" s="39">
        <v>118827.2196350157</v>
      </c>
      <c r="C7" s="40">
        <v>195381.68247795652</v>
      </c>
      <c r="D7" s="17"/>
      <c r="E7" s="18">
        <f>(B7-H7)/H7</f>
        <v>1.6083738122376751E-2</v>
      </c>
      <c r="F7" s="18">
        <f>(C7-I7)/I7</f>
        <v>0.19604740201328097</v>
      </c>
      <c r="G7" s="17"/>
      <c r="H7" s="39">
        <v>116946.28619349501</v>
      </c>
      <c r="I7" s="40">
        <v>163356.13634465885</v>
      </c>
      <c r="J7" s="94">
        <v>103266.00996002743</v>
      </c>
      <c r="K7" s="95">
        <v>148906.22111025275</v>
      </c>
      <c r="L7" s="94">
        <v>97962.897533511205</v>
      </c>
      <c r="M7" s="95">
        <v>162070.77483613079</v>
      </c>
      <c r="N7" s="94">
        <v>96339.521386434033</v>
      </c>
      <c r="O7" s="95">
        <v>152745.90084539569</v>
      </c>
      <c r="P7" s="229"/>
    </row>
    <row r="8" spans="1:17" s="16" customFormat="1">
      <c r="A8" s="16" t="s">
        <v>23</v>
      </c>
      <c r="B8" s="41">
        <v>13815.452720243753</v>
      </c>
      <c r="C8" s="40">
        <v>22308.383968183138</v>
      </c>
      <c r="D8" s="17"/>
      <c r="E8" s="18">
        <f>(B8-H8)/H8</f>
        <v>4.1726971621117742E-2</v>
      </c>
      <c r="F8" s="18">
        <f>(C8-I8)/I8</f>
        <v>0.15719766796846452</v>
      </c>
      <c r="G8" s="17"/>
      <c r="H8" s="41">
        <v>13262.066833831115</v>
      </c>
      <c r="I8" s="40">
        <v>19277.937197494488</v>
      </c>
      <c r="J8" s="42">
        <v>18252.457675689671</v>
      </c>
      <c r="K8" s="95">
        <v>26502.039209539224</v>
      </c>
      <c r="L8" s="204" t="s">
        <v>7</v>
      </c>
      <c r="M8" s="205" t="s">
        <v>7</v>
      </c>
      <c r="N8" s="204" t="s">
        <v>7</v>
      </c>
      <c r="O8" s="205" t="s">
        <v>7</v>
      </c>
      <c r="P8" s="230"/>
    </row>
    <row r="9" spans="1:17" s="29" customFormat="1">
      <c r="B9" s="42"/>
      <c r="C9" s="43"/>
      <c r="H9" s="42"/>
      <c r="I9" s="43"/>
      <c r="J9" s="42"/>
      <c r="K9" s="43"/>
      <c r="L9" s="42"/>
      <c r="M9" s="43"/>
      <c r="N9" s="42"/>
      <c r="O9" s="43"/>
      <c r="P9" s="110"/>
      <c r="Q9" s="226"/>
    </row>
    <row r="10" spans="1:17" s="12" customFormat="1">
      <c r="A10" s="12" t="s">
        <v>25</v>
      </c>
      <c r="B10" s="44"/>
      <c r="C10" s="45"/>
      <c r="H10" s="44"/>
      <c r="I10" s="45"/>
      <c r="J10" s="94"/>
      <c r="K10" s="95"/>
      <c r="L10" s="94"/>
      <c r="M10" s="95"/>
      <c r="N10" s="94"/>
      <c r="O10" s="95"/>
      <c r="P10" s="229"/>
      <c r="Q10" s="226"/>
    </row>
    <row r="11" spans="1:17" s="16" customFormat="1">
      <c r="A11" s="16" t="s">
        <v>12</v>
      </c>
      <c r="B11" s="42">
        <v>132175.45175335096</v>
      </c>
      <c r="C11" s="45">
        <v>237412.81091525184</v>
      </c>
      <c r="D11" s="17"/>
      <c r="E11" s="18">
        <f>(B11-H11)/H11</f>
        <v>1.2719360205776823E-2</v>
      </c>
      <c r="F11" s="18">
        <f>(C11-I11)/I11</f>
        <v>0.34366937116189938</v>
      </c>
      <c r="G11" s="34"/>
      <c r="H11" s="42">
        <v>130515.3796274754</v>
      </c>
      <c r="I11" s="45">
        <v>176689.9030450891</v>
      </c>
      <c r="J11" s="42">
        <v>117198.35026313629</v>
      </c>
      <c r="K11" s="95">
        <v>196794.07491127215</v>
      </c>
      <c r="L11" s="42">
        <v>117554.12952204386</v>
      </c>
      <c r="M11" s="95">
        <v>189587.66826263064</v>
      </c>
      <c r="N11" s="42">
        <v>110901.79140688085</v>
      </c>
      <c r="O11" s="95">
        <v>175700.2327113238</v>
      </c>
      <c r="P11" s="229"/>
      <c r="Q11" s="226"/>
    </row>
    <row r="12" spans="1:17" s="16" customFormat="1">
      <c r="A12" s="16" t="s">
        <v>23</v>
      </c>
      <c r="B12" s="44">
        <v>17454.26030979956</v>
      </c>
      <c r="C12" s="45">
        <v>27011.540089151626</v>
      </c>
      <c r="D12" s="17"/>
      <c r="E12" s="18">
        <f>(B12-H12)/H12</f>
        <v>0.22273392162647532</v>
      </c>
      <c r="F12" s="18">
        <f>(C12-I12)/I12</f>
        <v>0.41418255889718897</v>
      </c>
      <c r="G12" s="34"/>
      <c r="H12" s="44">
        <v>14274.782110061999</v>
      </c>
      <c r="I12" s="45">
        <v>19100.461902327395</v>
      </c>
      <c r="J12" s="94">
        <v>22654.280484771523</v>
      </c>
      <c r="K12" s="95">
        <v>35335.31189102291</v>
      </c>
      <c r="L12" s="204" t="s">
        <v>7</v>
      </c>
      <c r="M12" s="205" t="s">
        <v>7</v>
      </c>
      <c r="N12" s="204" t="s">
        <v>7</v>
      </c>
      <c r="O12" s="205" t="s">
        <v>7</v>
      </c>
      <c r="P12" s="230"/>
      <c r="Q12" s="226"/>
    </row>
    <row r="13" spans="1:17" s="29" customFormat="1">
      <c r="B13" s="42"/>
      <c r="C13" s="43"/>
      <c r="G13" s="33"/>
      <c r="H13" s="42"/>
      <c r="I13" s="43"/>
      <c r="J13" s="42"/>
      <c r="K13" s="43"/>
      <c r="L13" s="42"/>
      <c r="M13" s="43"/>
      <c r="N13" s="42"/>
      <c r="O13" s="43"/>
      <c r="P13" s="110"/>
      <c r="Q13" s="226"/>
    </row>
    <row r="14" spans="1:17" s="12" customFormat="1">
      <c r="A14" s="12" t="s">
        <v>26</v>
      </c>
      <c r="B14" s="44"/>
      <c r="C14" s="45"/>
      <c r="G14" s="11"/>
      <c r="H14" s="44"/>
      <c r="I14" s="45"/>
      <c r="J14" s="94"/>
      <c r="K14" s="95"/>
      <c r="L14" s="94"/>
      <c r="M14" s="95"/>
      <c r="N14" s="94"/>
      <c r="O14" s="95"/>
      <c r="P14" s="229"/>
      <c r="Q14" s="226"/>
    </row>
    <row r="15" spans="1:17" s="16" customFormat="1">
      <c r="A15" s="16" t="s">
        <v>12</v>
      </c>
      <c r="B15" s="42">
        <v>157162.8638556448</v>
      </c>
      <c r="C15" s="43">
        <v>256153.59020354558</v>
      </c>
      <c r="D15" s="17"/>
      <c r="E15" s="18">
        <f>(B15-H15)/H15</f>
        <v>0.16391363725505884</v>
      </c>
      <c r="F15" s="18">
        <f>(C15-I15)/I15</f>
        <v>0.16414710754564929</v>
      </c>
      <c r="G15" s="34"/>
      <c r="H15" s="42">
        <v>135029.66098609625</v>
      </c>
      <c r="I15" s="43">
        <v>220035.41351710237</v>
      </c>
      <c r="J15" s="42">
        <v>127394.89921185565</v>
      </c>
      <c r="K15" s="43">
        <v>225275.82670337395</v>
      </c>
      <c r="L15" s="42">
        <v>131439.13088582319</v>
      </c>
      <c r="M15" s="43">
        <v>215059.75646711176</v>
      </c>
      <c r="N15" s="42">
        <v>125852.21376087089</v>
      </c>
      <c r="O15" s="43">
        <v>194148.10242785857</v>
      </c>
      <c r="P15" s="110"/>
      <c r="Q15" s="226"/>
    </row>
    <row r="16" spans="1:17" s="16" customFormat="1">
      <c r="A16" s="16" t="s">
        <v>23</v>
      </c>
      <c r="B16" s="42">
        <v>20521.486513717558</v>
      </c>
      <c r="C16" s="43">
        <v>32899.71161901491</v>
      </c>
      <c r="D16" s="17"/>
      <c r="E16" s="18">
        <f>(B16-H16)/H16</f>
        <v>7.96080014504294E-2</v>
      </c>
      <c r="F16" s="18">
        <f>(C16-I16)/I16</f>
        <v>0.15092487613925698</v>
      </c>
      <c r="G16" s="34"/>
      <c r="H16" s="42">
        <v>19008.275676122626</v>
      </c>
      <c r="I16" s="43">
        <v>28585.455316055039</v>
      </c>
      <c r="J16" s="42">
        <v>24957.025693944834</v>
      </c>
      <c r="K16" s="43">
        <v>39542.271804544027</v>
      </c>
      <c r="L16" s="204" t="s">
        <v>7</v>
      </c>
      <c r="M16" s="205" t="s">
        <v>7</v>
      </c>
      <c r="N16" s="204" t="s">
        <v>7</v>
      </c>
      <c r="O16" s="205" t="s">
        <v>7</v>
      </c>
      <c r="P16" s="230"/>
      <c r="Q16" s="226"/>
    </row>
    <row r="17" spans="1:17" s="29" customFormat="1">
      <c r="B17" s="42"/>
      <c r="C17" s="43"/>
      <c r="G17" s="33"/>
      <c r="H17" s="42"/>
      <c r="I17" s="43"/>
      <c r="J17" s="42"/>
      <c r="K17" s="43"/>
      <c r="L17" s="42"/>
      <c r="M17" s="43"/>
      <c r="N17" s="42"/>
      <c r="O17" s="43"/>
      <c r="P17" s="110"/>
      <c r="Q17" s="226"/>
    </row>
    <row r="18" spans="1:17" s="12" customFormat="1">
      <c r="A18" s="12" t="s">
        <v>27</v>
      </c>
      <c r="B18" s="44"/>
      <c r="C18" s="45"/>
      <c r="G18" s="11"/>
      <c r="H18" s="44"/>
      <c r="I18" s="45"/>
      <c r="J18" s="94"/>
      <c r="K18" s="95"/>
      <c r="L18" s="94"/>
      <c r="M18" s="95"/>
      <c r="N18" s="94"/>
      <c r="O18" s="95"/>
      <c r="P18" s="229"/>
      <c r="Q18" s="226"/>
    </row>
    <row r="19" spans="1:17" s="16" customFormat="1" ht="12" customHeight="1">
      <c r="A19" s="16" t="s">
        <v>12</v>
      </c>
      <c r="B19" s="62">
        <v>164606.67083277294</v>
      </c>
      <c r="C19" s="43">
        <v>275007.56452446105</v>
      </c>
      <c r="D19" s="17"/>
      <c r="E19" s="18">
        <f>(B19-H19)/H19</f>
        <v>4.9427384198226405E-2</v>
      </c>
      <c r="F19" s="18">
        <f>(C19-I19)/I19</f>
        <v>0.14181144120760658</v>
      </c>
      <c r="G19" s="34"/>
      <c r="H19" s="62">
        <v>156853.79790097071</v>
      </c>
      <c r="I19" s="43">
        <v>240851.99587210879</v>
      </c>
      <c r="J19" s="62">
        <v>136212.27055898562</v>
      </c>
      <c r="K19" s="43">
        <v>221267.55193549473</v>
      </c>
      <c r="L19" s="62">
        <v>151946.81513282968</v>
      </c>
      <c r="M19" s="43">
        <v>261839.28704842812</v>
      </c>
      <c r="N19" s="62">
        <v>127321.24207294038</v>
      </c>
      <c r="O19" s="43">
        <v>219849.34366582055</v>
      </c>
      <c r="P19" s="110"/>
      <c r="Q19" s="226"/>
    </row>
    <row r="20" spans="1:17" s="16" customFormat="1">
      <c r="A20" s="16" t="s">
        <v>23</v>
      </c>
      <c r="B20" s="42">
        <v>20455.800188765268</v>
      </c>
      <c r="C20" s="43">
        <v>34320.826536596622</v>
      </c>
      <c r="D20" s="17"/>
      <c r="E20" s="18">
        <f>(B20-H20)/H20</f>
        <v>-3.8013467540083584E-2</v>
      </c>
      <c r="F20" s="18">
        <f>(C20-I20)/I20</f>
        <v>-5.696147944168338E-2</v>
      </c>
      <c r="G20" s="34"/>
      <c r="H20" s="42">
        <v>21264.123247606494</v>
      </c>
      <c r="I20" s="43">
        <v>36393.875529365774</v>
      </c>
      <c r="J20" s="42">
        <v>24402.94797304747</v>
      </c>
      <c r="K20" s="43">
        <v>41016.325000618221</v>
      </c>
      <c r="L20" s="204" t="s">
        <v>7</v>
      </c>
      <c r="M20" s="205" t="s">
        <v>7</v>
      </c>
      <c r="N20" s="204" t="s">
        <v>7</v>
      </c>
      <c r="O20" s="205" t="s">
        <v>7</v>
      </c>
      <c r="P20" s="230"/>
      <c r="Q20" s="226"/>
    </row>
    <row r="21" spans="1:17" s="29" customFormat="1">
      <c r="B21" s="42"/>
      <c r="C21" s="43"/>
      <c r="G21" s="33"/>
      <c r="H21" s="42"/>
      <c r="I21" s="43"/>
      <c r="J21" s="42"/>
      <c r="K21" s="43"/>
      <c r="L21" s="42"/>
      <c r="M21" s="43"/>
      <c r="N21" s="42"/>
      <c r="O21" s="43"/>
      <c r="P21" s="110"/>
    </row>
    <row r="22" spans="1:17" s="12" customFormat="1">
      <c r="A22" s="12" t="s">
        <v>28</v>
      </c>
      <c r="B22" s="44"/>
      <c r="C22" s="45"/>
      <c r="G22" s="11"/>
      <c r="H22" s="44"/>
      <c r="I22" s="45"/>
      <c r="J22" s="94"/>
      <c r="K22" s="95"/>
      <c r="L22" s="94"/>
      <c r="M22" s="95"/>
      <c r="N22" s="94"/>
      <c r="O22" s="95"/>
      <c r="P22" s="229"/>
    </row>
    <row r="23" spans="1:17" s="16" customFormat="1">
      <c r="A23" s="16" t="s">
        <v>12</v>
      </c>
      <c r="B23" s="42">
        <v>184617.27289414313</v>
      </c>
      <c r="C23" s="43">
        <v>314693.68326290383</v>
      </c>
      <c r="D23" s="33"/>
      <c r="E23" s="18">
        <f>(B23-H23)/H23</f>
        <v>6.2791971788343448E-2</v>
      </c>
      <c r="F23" s="18">
        <f>(C23-I23)/I23</f>
        <v>0.16614859559071959</v>
      </c>
      <c r="G23" s="33"/>
      <c r="H23" s="42">
        <v>173709.69841208955</v>
      </c>
      <c r="I23" s="43">
        <v>269857.27586756973</v>
      </c>
      <c r="J23" s="42">
        <v>162473.08718049724</v>
      </c>
      <c r="K23" s="43">
        <v>263388.28470335703</v>
      </c>
      <c r="L23" s="42">
        <v>160346.85041687498</v>
      </c>
      <c r="M23" s="43">
        <v>271468.05158622633</v>
      </c>
      <c r="N23" s="42">
        <v>144473.2109021981</v>
      </c>
      <c r="O23" s="43">
        <v>232074.56995107851</v>
      </c>
      <c r="P23" s="110"/>
    </row>
    <row r="24" spans="1:17" s="16" customFormat="1">
      <c r="A24" s="16" t="s">
        <v>23</v>
      </c>
      <c r="B24" s="68">
        <v>29990.865694328364</v>
      </c>
      <c r="C24" s="75">
        <v>55051.507204324975</v>
      </c>
      <c r="D24" s="65"/>
      <c r="E24" s="18">
        <f>(B24-H24)/H24</f>
        <v>-6.2179808542461107E-2</v>
      </c>
      <c r="F24" s="18">
        <f>(C24-I24)/I24</f>
        <v>-5.9503246686574323E-3</v>
      </c>
      <c r="G24" s="33"/>
      <c r="H24" s="68">
        <v>31979.33459687751</v>
      </c>
      <c r="I24" s="75">
        <v>55381.042387016401</v>
      </c>
      <c r="J24" s="68">
        <v>36761.144110027642</v>
      </c>
      <c r="K24" s="75">
        <v>63515.31421680568</v>
      </c>
      <c r="L24" s="204" t="s">
        <v>7</v>
      </c>
      <c r="M24" s="205" t="s">
        <v>7</v>
      </c>
      <c r="N24" s="204" t="s">
        <v>7</v>
      </c>
      <c r="O24" s="205" t="s">
        <v>7</v>
      </c>
      <c r="P24" s="230"/>
    </row>
    <row r="25" spans="1:17" s="29" customFormat="1">
      <c r="B25" s="42"/>
      <c r="C25" s="43"/>
      <c r="G25" s="33"/>
      <c r="H25" s="42"/>
      <c r="I25" s="43"/>
      <c r="J25" s="42"/>
      <c r="K25" s="43"/>
      <c r="L25" s="42"/>
      <c r="M25" s="43"/>
      <c r="N25" s="42"/>
      <c r="O25" s="43"/>
      <c r="P25" s="110"/>
    </row>
    <row r="26" spans="1:17" s="12" customFormat="1">
      <c r="A26" s="12" t="s">
        <v>29</v>
      </c>
      <c r="B26" s="44"/>
      <c r="C26" s="45"/>
      <c r="G26" s="11"/>
      <c r="H26" s="44"/>
      <c r="I26" s="45"/>
      <c r="J26" s="94"/>
      <c r="K26" s="95"/>
      <c r="L26" s="94"/>
      <c r="M26" s="95"/>
      <c r="N26" s="94"/>
      <c r="O26" s="95"/>
      <c r="P26" s="229"/>
    </row>
    <row r="27" spans="1:17" s="16" customFormat="1">
      <c r="A27" s="16" t="s">
        <v>12</v>
      </c>
      <c r="B27" s="42">
        <v>185507.14046075716</v>
      </c>
      <c r="C27" s="43">
        <v>301926.79361993202</v>
      </c>
      <c r="D27" s="33"/>
      <c r="E27" s="18">
        <f>(B27-H27)/H27</f>
        <v>8.030823577174033E-2</v>
      </c>
      <c r="F27" s="18">
        <f>(C27-I27)/I27</f>
        <v>6.3753507855334027E-2</v>
      </c>
      <c r="G27" s="33"/>
      <c r="H27" s="42">
        <v>171716.86220482836</v>
      </c>
      <c r="I27" s="43">
        <v>283831.53746647178</v>
      </c>
      <c r="J27" s="42">
        <v>177704.92359161243</v>
      </c>
      <c r="K27" s="43">
        <v>275771.20488675724</v>
      </c>
      <c r="L27" s="42">
        <v>174734.72607675556</v>
      </c>
      <c r="M27" s="43">
        <v>278731.00633739482</v>
      </c>
      <c r="N27" s="42">
        <v>158045.83168870711</v>
      </c>
      <c r="O27" s="43">
        <v>260466.17458597443</v>
      </c>
      <c r="P27" s="110"/>
    </row>
    <row r="28" spans="1:17" s="16" customFormat="1">
      <c r="A28" s="16" t="s">
        <v>23</v>
      </c>
      <c r="B28" s="42">
        <v>31806.238409097081</v>
      </c>
      <c r="C28" s="43">
        <v>56180.498686311563</v>
      </c>
      <c r="D28" s="33"/>
      <c r="E28" s="18">
        <f>(B28-H28)/H28</f>
        <v>-7.328163764787092E-2</v>
      </c>
      <c r="F28" s="18">
        <f>(C28-I28)/I28</f>
        <v>-2.6014944482826811E-2</v>
      </c>
      <c r="G28" s="33"/>
      <c r="H28" s="42">
        <v>34321.36418271545</v>
      </c>
      <c r="I28" s="43">
        <v>57681.068480543021</v>
      </c>
      <c r="J28" s="42">
        <v>29093.50698433393</v>
      </c>
      <c r="K28" s="43">
        <v>51476.471442048438</v>
      </c>
      <c r="L28" s="204" t="s">
        <v>7</v>
      </c>
      <c r="M28" s="205" t="s">
        <v>7</v>
      </c>
      <c r="N28" s="204" t="s">
        <v>7</v>
      </c>
      <c r="O28" s="205" t="s">
        <v>7</v>
      </c>
      <c r="P28" s="230"/>
    </row>
    <row r="29" spans="1:17" s="29" customFormat="1">
      <c r="B29" s="42"/>
      <c r="C29" s="43"/>
      <c r="G29" s="33"/>
      <c r="H29" s="42"/>
      <c r="I29" s="43"/>
      <c r="J29" s="42"/>
      <c r="K29" s="43"/>
      <c r="L29" s="42"/>
      <c r="M29" s="43"/>
      <c r="N29" s="42"/>
      <c r="O29" s="43"/>
      <c r="P29" s="110"/>
    </row>
    <row r="30" spans="1:17" s="12" customFormat="1">
      <c r="A30" s="12" t="s">
        <v>30</v>
      </c>
      <c r="B30" s="44"/>
      <c r="C30" s="45"/>
      <c r="G30" s="11"/>
      <c r="H30" s="44"/>
      <c r="I30" s="45"/>
      <c r="J30" s="94"/>
      <c r="K30" s="95"/>
      <c r="L30" s="94"/>
      <c r="M30" s="95"/>
      <c r="N30" s="94"/>
      <c r="O30" s="95"/>
      <c r="P30" s="229"/>
    </row>
    <row r="31" spans="1:17" s="16" customFormat="1">
      <c r="A31" s="16" t="s">
        <v>12</v>
      </c>
      <c r="B31" s="42">
        <v>175419.77715623041</v>
      </c>
      <c r="C31" s="43">
        <v>317561.63815033354</v>
      </c>
      <c r="D31" s="33"/>
      <c r="E31" s="18">
        <f>(B31-H31)/H31</f>
        <v>2.7330496703757406E-3</v>
      </c>
      <c r="F31" s="18">
        <f>(C31-I31)/I31</f>
        <v>7.5796068993336005E-2</v>
      </c>
      <c r="G31" s="33"/>
      <c r="H31" s="42">
        <v>174941.65292935685</v>
      </c>
      <c r="I31" s="43">
        <v>295187.57997274358</v>
      </c>
      <c r="J31" s="42">
        <v>176337.30155091675</v>
      </c>
      <c r="K31" s="43">
        <v>272017.38961949939</v>
      </c>
      <c r="L31" s="42">
        <v>177058.91104806791</v>
      </c>
      <c r="M31" s="43">
        <v>310597.47234742926</v>
      </c>
      <c r="N31" s="42">
        <v>153954.12199068052</v>
      </c>
      <c r="O31" s="43">
        <v>270979.96625677607</v>
      </c>
      <c r="P31" s="110"/>
    </row>
    <row r="32" spans="1:17" s="16" customFormat="1">
      <c r="A32" s="16" t="s">
        <v>23</v>
      </c>
      <c r="B32" s="68">
        <v>34809.681348646074</v>
      </c>
      <c r="C32" s="75">
        <v>65319.069833481211</v>
      </c>
      <c r="D32" s="65"/>
      <c r="E32" s="18">
        <f>(B32-H32)/H32</f>
        <v>-9.4832654755866871E-2</v>
      </c>
      <c r="F32" s="18">
        <f>(C32-I32)/I32</f>
        <v>-0.1046722254497772</v>
      </c>
      <c r="G32" s="33"/>
      <c r="H32" s="68">
        <v>38456.625210289196</v>
      </c>
      <c r="I32" s="75">
        <v>72955.482550840024</v>
      </c>
      <c r="J32" s="68">
        <v>36691.433551547962</v>
      </c>
      <c r="K32" s="96">
        <v>70364.496207327902</v>
      </c>
      <c r="L32" s="204" t="s">
        <v>7</v>
      </c>
      <c r="M32" s="205" t="s">
        <v>7</v>
      </c>
      <c r="N32" s="204" t="s">
        <v>7</v>
      </c>
      <c r="O32" s="205" t="s">
        <v>7</v>
      </c>
      <c r="P32" s="230"/>
    </row>
    <row r="33" spans="1:16" s="29" customFormat="1">
      <c r="B33" s="42"/>
      <c r="C33" s="43"/>
      <c r="E33" s="18"/>
      <c r="F33" s="18"/>
      <c r="G33" s="33"/>
      <c r="H33" s="42"/>
      <c r="I33" s="43"/>
      <c r="J33" s="42"/>
      <c r="K33" s="43"/>
      <c r="L33" s="42"/>
      <c r="M33" s="43"/>
      <c r="N33" s="42"/>
      <c r="O33" s="43"/>
      <c r="P33" s="110"/>
    </row>
    <row r="34" spans="1:16" s="12" customFormat="1">
      <c r="A34" s="12" t="s">
        <v>31</v>
      </c>
      <c r="B34" s="44"/>
      <c r="C34" s="45"/>
      <c r="E34" s="18"/>
      <c r="F34" s="18"/>
      <c r="G34" s="11"/>
      <c r="H34" s="44"/>
      <c r="I34" s="45"/>
      <c r="J34" s="94"/>
      <c r="K34" s="95"/>
      <c r="L34" s="94"/>
      <c r="M34" s="95"/>
      <c r="N34" s="94"/>
      <c r="O34" s="95"/>
      <c r="P34" s="229"/>
    </row>
    <row r="35" spans="1:16" s="16" customFormat="1" ht="12" customHeight="1">
      <c r="A35" s="16" t="s">
        <v>12</v>
      </c>
      <c r="B35" s="62">
        <v>194768.86991489847</v>
      </c>
      <c r="C35" s="66">
        <v>350565.73567212006</v>
      </c>
      <c r="D35" s="65"/>
      <c r="E35" s="18">
        <f>(B35-H35)/H35</f>
        <v>-9.1726391312742048E-3</v>
      </c>
      <c r="F35" s="18">
        <f>(C35-I35)/I35</f>
        <v>6.2848641905051753E-2</v>
      </c>
      <c r="G35" s="33"/>
      <c r="H35" s="62">
        <v>196571.95350775472</v>
      </c>
      <c r="I35" s="66">
        <v>329835.99155169021</v>
      </c>
      <c r="J35" s="62">
        <v>195172.61939443205</v>
      </c>
      <c r="K35" s="67">
        <v>339217.57175480027</v>
      </c>
      <c r="L35" s="62">
        <v>189268.99660428468</v>
      </c>
      <c r="M35" s="67">
        <v>332949.82956627983</v>
      </c>
      <c r="N35" s="62">
        <v>170754.02746972354</v>
      </c>
      <c r="O35" s="67">
        <v>306896.06312873441</v>
      </c>
      <c r="P35" s="231"/>
    </row>
    <row r="36" spans="1:16" s="16" customFormat="1">
      <c r="A36" s="16" t="s">
        <v>23</v>
      </c>
      <c r="B36" s="68">
        <v>40736.199791533465</v>
      </c>
      <c r="C36" s="67">
        <v>78305.319609538623</v>
      </c>
      <c r="D36" s="33"/>
      <c r="E36" s="18">
        <f>(B36-H36)/H36</f>
        <v>-0.13852681719449908</v>
      </c>
      <c r="F36" s="18">
        <f>(C36-I36)/I36</f>
        <v>-0.10551046742266208</v>
      </c>
      <c r="G36" s="33"/>
      <c r="H36" s="68">
        <v>47286.671952887336</v>
      </c>
      <c r="I36" s="67">
        <v>87541.907152243075</v>
      </c>
      <c r="J36" s="68">
        <v>36115.264322431154</v>
      </c>
      <c r="K36" s="67">
        <v>66266.771452070767</v>
      </c>
      <c r="L36" s="204" t="s">
        <v>7</v>
      </c>
      <c r="M36" s="205" t="s">
        <v>7</v>
      </c>
      <c r="N36" s="204" t="s">
        <v>7</v>
      </c>
      <c r="O36" s="205" t="s">
        <v>7</v>
      </c>
      <c r="P36" s="230"/>
    </row>
    <row r="37" spans="1:16" s="29" customFormat="1">
      <c r="B37" s="42"/>
      <c r="C37" s="43"/>
      <c r="E37" s="18"/>
      <c r="F37" s="18"/>
      <c r="G37" s="33"/>
      <c r="H37" s="42"/>
      <c r="I37" s="43"/>
      <c r="J37" s="42"/>
      <c r="K37" s="43"/>
      <c r="L37" s="42"/>
      <c r="M37" s="43"/>
      <c r="N37" s="42"/>
      <c r="O37" s="43"/>
      <c r="P37" s="110"/>
    </row>
    <row r="38" spans="1:16" s="12" customFormat="1">
      <c r="A38" s="12" t="s">
        <v>32</v>
      </c>
      <c r="B38" s="44"/>
      <c r="C38" s="45"/>
      <c r="E38" s="18"/>
      <c r="F38" s="18"/>
      <c r="G38" s="11"/>
      <c r="H38" s="44"/>
      <c r="I38" s="45"/>
      <c r="J38" s="94"/>
      <c r="K38" s="95"/>
      <c r="L38" s="94"/>
      <c r="M38" s="95"/>
      <c r="N38" s="94"/>
      <c r="O38" s="95"/>
      <c r="P38" s="229"/>
    </row>
    <row r="39" spans="1:16" s="16" customFormat="1" ht="12" customHeight="1">
      <c r="A39" s="16" t="s">
        <v>12</v>
      </c>
      <c r="B39" s="62">
        <v>172915.67060892211</v>
      </c>
      <c r="C39" s="74">
        <v>283185.83962233737</v>
      </c>
      <c r="D39" s="65"/>
      <c r="E39" s="18">
        <f>(B39-H39)/H39</f>
        <v>9.3852620888002346E-3</v>
      </c>
      <c r="F39" s="18">
        <f>(C39-I39)/I39</f>
        <v>3.6563867794920588E-2</v>
      </c>
      <c r="G39" s="33"/>
      <c r="H39" s="62">
        <v>171307.90105959555</v>
      </c>
      <c r="I39" s="74">
        <v>273196.71119229519</v>
      </c>
      <c r="J39" s="62">
        <v>174508.76145638534</v>
      </c>
      <c r="K39" s="74">
        <v>256839.38118869765</v>
      </c>
      <c r="L39" s="62">
        <v>169968.06185359682</v>
      </c>
      <c r="M39" s="74">
        <v>263512.72394303</v>
      </c>
      <c r="N39" s="62">
        <v>151779.310416252</v>
      </c>
      <c r="O39" s="74">
        <v>243780.50855477506</v>
      </c>
      <c r="P39" s="62"/>
    </row>
    <row r="40" spans="1:16" s="16" customFormat="1">
      <c r="A40" s="16" t="s">
        <v>23</v>
      </c>
      <c r="B40" s="42">
        <v>28362.390410934786</v>
      </c>
      <c r="C40" s="43">
        <v>50923.681608367704</v>
      </c>
      <c r="D40" s="33"/>
      <c r="E40" s="18">
        <f>(B40-H40)/H40</f>
        <v>-0.21543213619055457</v>
      </c>
      <c r="F40" s="18">
        <f>(C40-I40)/I40</f>
        <v>-0.13372243214394877</v>
      </c>
      <c r="G40" s="33"/>
      <c r="H40" s="42">
        <v>36150.334112873374</v>
      </c>
      <c r="I40" s="43">
        <v>58784.486056124748</v>
      </c>
      <c r="J40" s="42">
        <v>29713.24130421074</v>
      </c>
      <c r="K40" s="43">
        <v>48673.826798262999</v>
      </c>
      <c r="L40" s="204" t="s">
        <v>7</v>
      </c>
      <c r="M40" s="205" t="s">
        <v>7</v>
      </c>
      <c r="N40" s="204" t="s">
        <v>7</v>
      </c>
      <c r="O40" s="205" t="s">
        <v>7</v>
      </c>
      <c r="P40" s="230"/>
    </row>
    <row r="41" spans="1:16" s="29" customFormat="1">
      <c r="B41" s="42"/>
      <c r="C41" s="43"/>
      <c r="E41" s="18"/>
      <c r="F41" s="18"/>
      <c r="G41" s="33"/>
      <c r="H41" s="42"/>
      <c r="I41" s="43"/>
      <c r="J41" s="42"/>
      <c r="K41" s="43"/>
      <c r="L41" s="42"/>
      <c r="M41" s="43"/>
      <c r="N41" s="42"/>
      <c r="O41" s="43"/>
      <c r="P41" s="110"/>
    </row>
    <row r="42" spans="1:16" s="12" customFormat="1">
      <c r="A42" s="12" t="s">
        <v>33</v>
      </c>
      <c r="B42" s="44"/>
      <c r="C42" s="45"/>
      <c r="E42" s="18"/>
      <c r="F42" s="18"/>
      <c r="G42" s="11"/>
      <c r="H42" s="44"/>
      <c r="I42" s="45"/>
      <c r="J42" s="44"/>
      <c r="K42" s="45"/>
      <c r="L42" s="44"/>
      <c r="M42" s="45"/>
      <c r="N42" s="44"/>
      <c r="O42" s="45"/>
      <c r="P42" s="232"/>
    </row>
    <row r="43" spans="1:16" s="16" customFormat="1">
      <c r="A43" s="16" t="s">
        <v>12</v>
      </c>
      <c r="B43" s="42">
        <v>156006.70497262196</v>
      </c>
      <c r="C43" s="43">
        <v>263493.72836190904</v>
      </c>
      <c r="D43" s="33"/>
      <c r="E43" s="18">
        <f>(B43-H43)/H43</f>
        <v>-5.9106880633917292E-3</v>
      </c>
      <c r="F43" s="18">
        <f>(C43-I43)/I43</f>
        <v>2.8895633450238257E-2</v>
      </c>
      <c r="G43" s="33"/>
      <c r="H43" s="42">
        <v>156934.29463465582</v>
      </c>
      <c r="I43" s="43">
        <v>256093.73759156177</v>
      </c>
      <c r="J43" s="42">
        <v>165807.39254815117</v>
      </c>
      <c r="K43" s="43">
        <v>264627.5131816006</v>
      </c>
      <c r="L43" s="42">
        <v>149084.99783183169</v>
      </c>
      <c r="M43" s="43">
        <v>233680.36171047261</v>
      </c>
      <c r="N43" s="42">
        <v>143638.5069524351</v>
      </c>
      <c r="O43" s="43">
        <v>229200.21612624772</v>
      </c>
      <c r="P43" s="110"/>
    </row>
    <row r="44" spans="1:16" s="16" customFormat="1">
      <c r="A44" s="16" t="s">
        <v>23</v>
      </c>
      <c r="B44" s="42">
        <v>22948.161833983075</v>
      </c>
      <c r="C44" s="43">
        <v>41165.455881778311</v>
      </c>
      <c r="D44" s="33"/>
      <c r="E44" s="18">
        <f>(B44-H44)/H44</f>
        <v>-8.4811664128746425E-2</v>
      </c>
      <c r="F44" s="18">
        <f>(C44-I44)/I44</f>
        <v>6.5732790479534958E-3</v>
      </c>
      <c r="G44" s="33"/>
      <c r="H44" s="42">
        <v>25074.797104069916</v>
      </c>
      <c r="I44" s="43">
        <v>40896.630914655121</v>
      </c>
      <c r="J44" s="42">
        <v>32437.339983533537</v>
      </c>
      <c r="K44" s="43">
        <v>53184.818090244735</v>
      </c>
      <c r="L44" s="204" t="s">
        <v>7</v>
      </c>
      <c r="M44" s="205" t="s">
        <v>7</v>
      </c>
      <c r="N44" s="204" t="s">
        <v>7</v>
      </c>
      <c r="O44" s="205" t="s">
        <v>7</v>
      </c>
      <c r="P44" s="230"/>
    </row>
    <row r="45" spans="1:16" s="29" customFormat="1">
      <c r="B45" s="42"/>
      <c r="C45" s="43"/>
      <c r="G45" s="33"/>
      <c r="H45" s="42"/>
      <c r="I45" s="43"/>
      <c r="J45" s="42"/>
      <c r="K45" s="43"/>
      <c r="L45" s="42"/>
      <c r="M45" s="43"/>
      <c r="N45" s="42"/>
      <c r="O45" s="43"/>
      <c r="P45" s="110"/>
    </row>
    <row r="46" spans="1:16" s="12" customFormat="1">
      <c r="A46" s="12" t="s">
        <v>34</v>
      </c>
      <c r="B46" s="44"/>
      <c r="C46" s="45"/>
      <c r="G46" s="11"/>
      <c r="H46" s="44"/>
      <c r="I46" s="45"/>
      <c r="J46" s="44"/>
      <c r="K46" s="45"/>
      <c r="L46" s="44"/>
      <c r="M46" s="45"/>
      <c r="N46" s="44"/>
      <c r="O46" s="45"/>
      <c r="P46" s="232"/>
    </row>
    <row r="47" spans="1:16" s="16" customFormat="1">
      <c r="A47" s="16" t="s">
        <v>12</v>
      </c>
      <c r="B47" s="42">
        <v>131244.19090276081</v>
      </c>
      <c r="C47" s="43">
        <v>214794.28164103188</v>
      </c>
      <c r="D47" s="33"/>
      <c r="E47" s="18">
        <f>(B47-H47)/H47</f>
        <v>-0.1059565560314136</v>
      </c>
      <c r="F47" s="18">
        <f>(C47-I47)/I47</f>
        <v>-5.8495161338051431E-2</v>
      </c>
      <c r="G47" s="33"/>
      <c r="H47" s="42">
        <v>146798.44898831591</v>
      </c>
      <c r="I47" s="43">
        <v>228139.32846728014</v>
      </c>
      <c r="J47" s="42">
        <v>141403.27686138824</v>
      </c>
      <c r="K47" s="43">
        <v>226754.82584228949</v>
      </c>
      <c r="L47" s="42">
        <v>129184.16137845606</v>
      </c>
      <c r="M47" s="43">
        <v>195957.35126308879</v>
      </c>
      <c r="N47" s="42">
        <v>121530.7113887723</v>
      </c>
      <c r="O47" s="43">
        <v>201104.91082036548</v>
      </c>
      <c r="P47" s="110"/>
    </row>
    <row r="48" spans="1:16" s="16" customFormat="1">
      <c r="A48" s="16" t="s">
        <v>23</v>
      </c>
      <c r="B48" s="42">
        <v>15190.971709733574</v>
      </c>
      <c r="C48" s="43">
        <v>24493.683277560896</v>
      </c>
      <c r="D48" s="33"/>
      <c r="E48" s="18">
        <f>(B48-H48)/H48</f>
        <v>-0.21620691400946138</v>
      </c>
      <c r="F48" s="18">
        <f>(C48-I48)/I48</f>
        <v>-0.20436268945062441</v>
      </c>
      <c r="G48" s="33"/>
      <c r="H48" s="42">
        <v>19381.354570812007</v>
      </c>
      <c r="I48" s="43">
        <v>30784.985762731987</v>
      </c>
      <c r="J48" s="42">
        <v>25623.953255020417</v>
      </c>
      <c r="K48" s="43">
        <v>32642.63669002087</v>
      </c>
      <c r="L48" s="204" t="s">
        <v>7</v>
      </c>
      <c r="M48" s="205" t="s">
        <v>7</v>
      </c>
      <c r="N48" s="204" t="s">
        <v>7</v>
      </c>
      <c r="O48" s="205" t="s">
        <v>7</v>
      </c>
      <c r="P48" s="230"/>
    </row>
    <row r="49" spans="1:16" s="29" customFormat="1">
      <c r="B49" s="42"/>
      <c r="C49" s="43"/>
      <c r="E49" s="18"/>
      <c r="F49" s="18"/>
      <c r="G49" s="33"/>
      <c r="H49" s="42"/>
      <c r="I49" s="43"/>
      <c r="J49" s="42"/>
      <c r="K49" s="43"/>
      <c r="L49" s="42"/>
      <c r="M49" s="43"/>
      <c r="N49" s="42"/>
      <c r="O49" s="43"/>
      <c r="P49" s="110"/>
    </row>
    <row r="50" spans="1:16" s="12" customFormat="1">
      <c r="A50" s="12" t="s">
        <v>35</v>
      </c>
      <c r="B50" s="44"/>
      <c r="C50" s="45"/>
      <c r="E50" s="18"/>
      <c r="F50" s="18"/>
      <c r="G50" s="11"/>
      <c r="H50" s="44"/>
      <c r="I50" s="45"/>
      <c r="J50" s="44"/>
      <c r="K50" s="45"/>
      <c r="L50" s="44"/>
      <c r="M50" s="45"/>
      <c r="N50" s="44"/>
      <c r="O50" s="45"/>
      <c r="P50" s="232"/>
    </row>
    <row r="51" spans="1:16" s="16" customFormat="1">
      <c r="A51" s="16" t="s">
        <v>12</v>
      </c>
      <c r="B51" s="42">
        <v>124624.48655555265</v>
      </c>
      <c r="C51" s="43">
        <v>222699.48163568031</v>
      </c>
      <c r="D51" s="33"/>
      <c r="E51" s="18">
        <f>(B51-H51)/H51</f>
        <v>5.4392951779032188E-2</v>
      </c>
      <c r="F51" s="18">
        <f>(C51-I51)/I51</f>
        <v>0.10025363868017148</v>
      </c>
      <c r="G51" s="33"/>
      <c r="H51" s="42">
        <v>118195.48522709591</v>
      </c>
      <c r="I51" s="43">
        <v>202407.40299011723</v>
      </c>
      <c r="J51" s="42">
        <v>119224.42403001922</v>
      </c>
      <c r="K51" s="43">
        <v>205332.9439487615</v>
      </c>
      <c r="L51" s="42">
        <v>120135.44502974133</v>
      </c>
      <c r="M51" s="43">
        <v>192399.47041419474</v>
      </c>
      <c r="N51" s="42">
        <v>107345.0538500059</v>
      </c>
      <c r="O51" s="43">
        <v>184691.58311688705</v>
      </c>
      <c r="P51" s="110"/>
    </row>
    <row r="52" spans="1:16" s="16" customFormat="1">
      <c r="A52" s="16" t="s">
        <v>23</v>
      </c>
      <c r="B52" s="42">
        <v>13155.319508008148</v>
      </c>
      <c r="C52" s="43">
        <v>23287.537254943803</v>
      </c>
      <c r="D52" s="33"/>
      <c r="E52" s="18">
        <f>(B52-H52)/H52</f>
        <v>-0.13768871551334899</v>
      </c>
      <c r="F52" s="18">
        <f>(C52-I52)/I52</f>
        <v>-0.110107326974984</v>
      </c>
      <c r="G52" s="33"/>
      <c r="H52" s="42">
        <v>15255.882353249894</v>
      </c>
      <c r="I52" s="43">
        <v>26168.927962719794</v>
      </c>
      <c r="J52" s="42">
        <v>22066.168869937348</v>
      </c>
      <c r="K52" s="43">
        <v>25425.788205282101</v>
      </c>
      <c r="L52" s="204" t="s">
        <v>7</v>
      </c>
      <c r="M52" s="205" t="s">
        <v>7</v>
      </c>
      <c r="N52" s="204" t="s">
        <v>7</v>
      </c>
      <c r="O52" s="205" t="s">
        <v>7</v>
      </c>
      <c r="P52" s="230"/>
    </row>
    <row r="53" spans="1:16" s="16" customFormat="1" ht="13.5" thickBot="1">
      <c r="A53" s="124"/>
      <c r="B53" s="125"/>
      <c r="C53" s="124"/>
      <c r="D53" s="125"/>
      <c r="E53" s="126"/>
      <c r="F53" s="126"/>
      <c r="G53" s="127"/>
      <c r="H53" s="127"/>
      <c r="I53" s="127"/>
      <c r="J53" s="128"/>
      <c r="K53" s="129"/>
      <c r="L53" s="128"/>
      <c r="M53" s="129"/>
      <c r="N53" s="128"/>
      <c r="O53" s="129"/>
      <c r="P53" s="233"/>
    </row>
    <row r="54" spans="1:16" ht="13.5" thickTop="1"/>
    <row r="55" spans="1:16">
      <c r="A55" s="169" t="s">
        <v>142</v>
      </c>
      <c r="B55" s="77"/>
      <c r="C55" s="110"/>
    </row>
    <row r="56" spans="1:16">
      <c r="A56" s="169" t="s">
        <v>139</v>
      </c>
      <c r="B56" s="77"/>
    </row>
    <row r="57" spans="1:16">
      <c r="A57" s="35" t="s">
        <v>145</v>
      </c>
      <c r="B57" s="77"/>
    </row>
    <row r="58" spans="1:16">
      <c r="A58" s="295" t="s">
        <v>235</v>
      </c>
      <c r="B58" s="77"/>
    </row>
    <row r="59" spans="1:16">
      <c r="A59" s="179" t="s">
        <v>127</v>
      </c>
    </row>
  </sheetData>
  <mergeCells count="6">
    <mergeCell ref="B4:C4"/>
    <mergeCell ref="J4:K4"/>
    <mergeCell ref="L4:M4"/>
    <mergeCell ref="N4:O4"/>
    <mergeCell ref="D4:G4"/>
    <mergeCell ref="H4:I4"/>
  </mergeCells>
  <phoneticPr fontId="3" type="noConversion"/>
  <hyperlinks>
    <hyperlink ref="A1" location="Contents!A1" display="Contents"/>
    <hyperlink ref="A59"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R51"/>
  <sheetViews>
    <sheetView zoomScale="85" workbookViewId="0">
      <selection activeCell="A3" sqref="A3"/>
    </sheetView>
  </sheetViews>
  <sheetFormatPr defaultRowHeight="12.75"/>
  <cols>
    <col min="1" max="1" width="32.7109375" style="35" bestFit="1" customWidth="1"/>
    <col min="2" max="3" width="16.7109375" style="35" customWidth="1"/>
    <col min="4" max="4" width="9.140625" style="35"/>
    <col min="5" max="6" width="13.42578125" style="35" customWidth="1"/>
    <col min="7" max="7" width="9.140625" style="35"/>
    <col min="8" max="9" width="16.7109375" style="35" customWidth="1"/>
    <col min="10" max="15" width="16.7109375" style="33" customWidth="1"/>
    <col min="16" max="16384" width="9.140625" style="35"/>
  </cols>
  <sheetData>
    <row r="1" spans="1:18" ht="17.25" customHeight="1">
      <c r="A1" s="177" t="s">
        <v>111</v>
      </c>
    </row>
    <row r="2" spans="1:18" ht="17.25" customHeight="1">
      <c r="A2" s="171" t="s">
        <v>114</v>
      </c>
    </row>
    <row r="3" spans="1:18" ht="16.5" customHeight="1" thickBot="1">
      <c r="A3" s="127"/>
      <c r="B3" s="127"/>
      <c r="C3" s="127"/>
      <c r="D3" s="127"/>
      <c r="E3" s="127"/>
      <c r="F3" s="127"/>
      <c r="G3" s="127"/>
      <c r="H3" s="127"/>
      <c r="I3" s="127"/>
      <c r="J3" s="126"/>
      <c r="K3" s="126"/>
      <c r="L3" s="126"/>
      <c r="M3" s="126"/>
      <c r="N3" s="126"/>
      <c r="O3" s="126"/>
    </row>
    <row r="4" spans="1:18" s="12" customFormat="1" ht="15" thickTop="1">
      <c r="A4" s="11"/>
      <c r="B4" s="316">
        <v>2015</v>
      </c>
      <c r="C4" s="317"/>
      <c r="D4" s="316" t="s">
        <v>172</v>
      </c>
      <c r="E4" s="318"/>
      <c r="F4" s="318"/>
      <c r="G4" s="317"/>
      <c r="H4" s="316">
        <v>2014</v>
      </c>
      <c r="I4" s="317"/>
      <c r="J4" s="311">
        <v>2013</v>
      </c>
      <c r="K4" s="312"/>
      <c r="L4" s="311">
        <v>2012</v>
      </c>
      <c r="M4" s="312"/>
      <c r="N4" s="311">
        <v>2011</v>
      </c>
      <c r="O4" s="312"/>
    </row>
    <row r="5" spans="1:18" s="12" customFormat="1" ht="26.25" thickBot="1">
      <c r="A5" s="13"/>
      <c r="B5" s="8" t="s">
        <v>22</v>
      </c>
      <c r="C5" s="122" t="s">
        <v>98</v>
      </c>
      <c r="D5" s="13"/>
      <c r="E5" s="130" t="s">
        <v>236</v>
      </c>
      <c r="F5" s="130" t="s">
        <v>237</v>
      </c>
      <c r="G5" s="13"/>
      <c r="H5" s="8" t="s">
        <v>22</v>
      </c>
      <c r="I5" s="122" t="s">
        <v>98</v>
      </c>
      <c r="J5" s="123" t="s">
        <v>22</v>
      </c>
      <c r="K5" s="122" t="s">
        <v>98</v>
      </c>
      <c r="L5" s="123" t="s">
        <v>22</v>
      </c>
      <c r="M5" s="122" t="s">
        <v>98</v>
      </c>
      <c r="N5" s="123" t="s">
        <v>22</v>
      </c>
      <c r="O5" s="122" t="s">
        <v>98</v>
      </c>
    </row>
    <row r="6" spans="1:18" s="12" customFormat="1" ht="13.5" thickTop="1">
      <c r="A6" s="12" t="s">
        <v>75</v>
      </c>
      <c r="B6" s="14"/>
      <c r="C6" s="15"/>
      <c r="H6" s="14"/>
      <c r="I6" s="15"/>
      <c r="J6" s="92"/>
      <c r="K6" s="93"/>
      <c r="L6" s="92"/>
      <c r="M6" s="93"/>
      <c r="N6" s="92"/>
      <c r="O6" s="93"/>
    </row>
    <row r="7" spans="1:18" s="16" customFormat="1">
      <c r="A7" s="16" t="s">
        <v>12</v>
      </c>
      <c r="B7" s="39">
        <v>408165.53524401144</v>
      </c>
      <c r="C7" s="40">
        <v>688948.08359675389</v>
      </c>
      <c r="D7" s="17"/>
      <c r="E7" s="18">
        <f>(B7-H7)/H7</f>
        <v>6.7123635590030359E-2</v>
      </c>
      <c r="F7" s="18">
        <f>(C7-I7)/I7</f>
        <v>0.23008551706377614</v>
      </c>
      <c r="G7" s="17"/>
      <c r="H7" s="39">
        <v>382491.32680706668</v>
      </c>
      <c r="I7" s="40">
        <v>560081.45290685026</v>
      </c>
      <c r="J7" s="94">
        <v>347859.2594350194</v>
      </c>
      <c r="K7" s="95">
        <v>570976.12272489886</v>
      </c>
      <c r="L7" s="94">
        <v>346956.1579413783</v>
      </c>
      <c r="M7" s="95">
        <v>566718.19956587325</v>
      </c>
      <c r="N7" s="94">
        <v>333093.52655418578</v>
      </c>
      <c r="O7" s="95">
        <v>522594.23598457809</v>
      </c>
      <c r="R7" s="234"/>
    </row>
    <row r="8" spans="1:18" s="16" customFormat="1">
      <c r="A8" s="16" t="s">
        <v>23</v>
      </c>
      <c r="B8" s="41">
        <v>51791.199543760871</v>
      </c>
      <c r="C8" s="40">
        <v>82219.635676349673</v>
      </c>
      <c r="D8" s="17"/>
      <c r="E8" s="18">
        <f>(B8-H8)/H8</f>
        <v>0.11270943985160517</v>
      </c>
      <c r="F8" s="18">
        <f>(C8-I8)/I8</f>
        <v>0.22782113415585667</v>
      </c>
      <c r="G8" s="17"/>
      <c r="H8" s="41">
        <v>46545.12462001574</v>
      </c>
      <c r="I8" s="40">
        <v>66963.854415876922</v>
      </c>
      <c r="J8" s="42">
        <v>65863.763854406032</v>
      </c>
      <c r="K8" s="95">
        <v>101379.62290510617</v>
      </c>
      <c r="L8" s="204" t="s">
        <v>7</v>
      </c>
      <c r="M8" s="205" t="s">
        <v>7</v>
      </c>
      <c r="N8" s="204" t="s">
        <v>7</v>
      </c>
      <c r="O8" s="205" t="s">
        <v>7</v>
      </c>
      <c r="R8" s="234"/>
    </row>
    <row r="9" spans="1:18" s="29" customFormat="1">
      <c r="B9" s="42"/>
      <c r="C9" s="43"/>
      <c r="H9" s="42"/>
      <c r="I9" s="43"/>
      <c r="J9" s="42"/>
      <c r="K9" s="43"/>
      <c r="L9" s="42"/>
      <c r="M9" s="43"/>
      <c r="N9" s="42"/>
      <c r="O9" s="43"/>
      <c r="R9" s="234"/>
    </row>
    <row r="10" spans="1:18" s="12" customFormat="1">
      <c r="A10" s="12" t="s">
        <v>76</v>
      </c>
      <c r="B10" s="44"/>
      <c r="C10" s="45"/>
      <c r="H10" s="44"/>
      <c r="I10" s="45"/>
      <c r="J10" s="94"/>
      <c r="K10" s="95"/>
      <c r="L10" s="94"/>
      <c r="M10" s="95"/>
      <c r="N10" s="94"/>
      <c r="O10" s="95"/>
      <c r="R10" s="234"/>
    </row>
    <row r="11" spans="1:18" s="16" customFormat="1">
      <c r="A11" s="16" t="s">
        <v>12</v>
      </c>
      <c r="B11" s="42">
        <v>572772.20607678441</v>
      </c>
      <c r="C11" s="45">
        <v>963955.64812121494</v>
      </c>
      <c r="D11" s="17"/>
      <c r="E11" s="18">
        <f>(B11-H11)/H11</f>
        <v>6.1977164226416373E-2</v>
      </c>
      <c r="F11" s="18">
        <f>(C11-I11)/I11</f>
        <v>0.20354025617332744</v>
      </c>
      <c r="G11" s="34"/>
      <c r="H11" s="42">
        <v>539345.12470803736</v>
      </c>
      <c r="I11" s="45">
        <v>800933.44877895899</v>
      </c>
      <c r="J11" s="42">
        <v>484071.52999400499</v>
      </c>
      <c r="K11" s="95">
        <v>792243.67466039362</v>
      </c>
      <c r="L11" s="42">
        <v>498902.97307420801</v>
      </c>
      <c r="M11" s="95">
        <v>828557.48661430134</v>
      </c>
      <c r="N11" s="42">
        <v>460414.76862712618</v>
      </c>
      <c r="O11" s="95">
        <v>742443.57965039858</v>
      </c>
      <c r="R11" s="234"/>
    </row>
    <row r="12" spans="1:18" s="16" customFormat="1">
      <c r="A12" s="16" t="s">
        <v>23</v>
      </c>
      <c r="B12" s="44">
        <v>72246.999732526136</v>
      </c>
      <c r="C12" s="45">
        <v>116540.4622129463</v>
      </c>
      <c r="D12" s="17"/>
      <c r="E12" s="18">
        <f>(B12-H12)/H12</f>
        <v>6.5444640730528567E-2</v>
      </c>
      <c r="F12" s="18">
        <f>(C12-I12)/I12</f>
        <v>0.1275447155688075</v>
      </c>
      <c r="G12" s="34"/>
      <c r="H12" s="44">
        <v>67809.247867622238</v>
      </c>
      <c r="I12" s="45">
        <v>103357.7299452427</v>
      </c>
      <c r="J12" s="94">
        <v>90266.711827453502</v>
      </c>
      <c r="K12" s="95">
        <v>142395.9479057244</v>
      </c>
      <c r="L12" s="204" t="s">
        <v>7</v>
      </c>
      <c r="M12" s="205" t="s">
        <v>7</v>
      </c>
      <c r="N12" s="204" t="s">
        <v>7</v>
      </c>
      <c r="O12" s="205" t="s">
        <v>7</v>
      </c>
      <c r="R12" s="234"/>
    </row>
    <row r="13" spans="1:18" s="29" customFormat="1">
      <c r="B13" s="42"/>
      <c r="C13" s="43"/>
      <c r="G13" s="33"/>
      <c r="H13" s="42"/>
      <c r="I13" s="43"/>
      <c r="J13" s="42"/>
      <c r="K13" s="43"/>
      <c r="L13" s="42"/>
      <c r="M13" s="43"/>
      <c r="N13" s="42"/>
      <c r="O13" s="43"/>
      <c r="R13" s="234"/>
    </row>
    <row r="14" spans="1:18" s="12" customFormat="1">
      <c r="A14" s="12" t="s">
        <v>77</v>
      </c>
      <c r="B14" s="44"/>
      <c r="C14" s="45"/>
      <c r="G14" s="11"/>
      <c r="H14" s="44"/>
      <c r="I14" s="45"/>
      <c r="J14" s="94"/>
      <c r="K14" s="95"/>
      <c r="L14" s="94"/>
      <c r="M14" s="95"/>
      <c r="N14" s="94"/>
      <c r="O14" s="95"/>
      <c r="R14" s="234"/>
    </row>
    <row r="15" spans="1:18" s="16" customFormat="1">
      <c r="A15" s="16" t="s">
        <v>12</v>
      </c>
      <c r="B15" s="42">
        <v>757389.47897092754</v>
      </c>
      <c r="C15" s="43">
        <v>1278649.3313841186</v>
      </c>
      <c r="D15" s="17"/>
      <c r="E15" s="18">
        <f>(B15-H15)/H15</f>
        <v>6.2175662253856734E-2</v>
      </c>
      <c r="F15" s="18">
        <f>(C15-I15)/I15</f>
        <v>0.19411692868950156</v>
      </c>
      <c r="G15" s="34"/>
      <c r="H15" s="42">
        <v>713054.82312012697</v>
      </c>
      <c r="I15" s="43">
        <v>1070790.7246465287</v>
      </c>
      <c r="J15" s="42">
        <v>646544.61717450223</v>
      </c>
      <c r="K15" s="43">
        <v>1055631.9593637506</v>
      </c>
      <c r="L15" s="42">
        <v>659249.82349108299</v>
      </c>
      <c r="M15" s="110">
        <v>1100025.5382005277</v>
      </c>
      <c r="N15" s="42">
        <v>604887.97952932422</v>
      </c>
      <c r="O15" s="110">
        <v>974518.14960147708</v>
      </c>
      <c r="P15" s="235"/>
      <c r="R15" s="234"/>
    </row>
    <row r="16" spans="1:18" s="16" customFormat="1">
      <c r="A16" s="16" t="s">
        <v>23</v>
      </c>
      <c r="B16" s="42">
        <v>102237.86542685449</v>
      </c>
      <c r="C16" s="43">
        <v>171591.96941727126</v>
      </c>
      <c r="D16" s="17"/>
      <c r="E16" s="18">
        <f>(B16-H16)/H16</f>
        <v>2.454472146877212E-2</v>
      </c>
      <c r="F16" s="18">
        <f>(C16-I16)/I16</f>
        <v>8.0970747701821014E-2</v>
      </c>
      <c r="G16" s="34"/>
      <c r="H16" s="42">
        <v>99788.582464499748</v>
      </c>
      <c r="I16" s="43">
        <v>158738.7723322591</v>
      </c>
      <c r="J16" s="42">
        <v>127027.85593748114</v>
      </c>
      <c r="K16" s="43">
        <v>205911.26212253008</v>
      </c>
      <c r="L16" s="204" t="s">
        <v>7</v>
      </c>
      <c r="M16" s="205" t="s">
        <v>7</v>
      </c>
      <c r="N16" s="204" t="s">
        <v>7</v>
      </c>
      <c r="O16" s="205" t="s">
        <v>7</v>
      </c>
      <c r="R16" s="234"/>
    </row>
    <row r="17" spans="1:15" s="29" customFormat="1">
      <c r="B17" s="42"/>
      <c r="C17" s="43"/>
      <c r="G17" s="33"/>
      <c r="H17" s="42"/>
      <c r="I17" s="43"/>
      <c r="J17" s="42"/>
      <c r="K17" s="43"/>
      <c r="L17" s="42"/>
      <c r="M17" s="43"/>
      <c r="N17" s="42"/>
      <c r="O17" s="43"/>
    </row>
    <row r="18" spans="1:15" s="12" customFormat="1">
      <c r="A18" s="12" t="s">
        <v>78</v>
      </c>
      <c r="B18" s="44"/>
      <c r="C18" s="45"/>
      <c r="G18" s="11"/>
      <c r="H18" s="44"/>
      <c r="I18" s="45"/>
      <c r="J18" s="94"/>
      <c r="K18" s="95"/>
      <c r="L18" s="94"/>
      <c r="M18" s="95"/>
      <c r="N18" s="94"/>
      <c r="O18" s="95"/>
    </row>
    <row r="19" spans="1:15" s="16" customFormat="1" ht="15">
      <c r="A19" s="16" t="s">
        <v>12</v>
      </c>
      <c r="B19" s="62">
        <v>942896.61943168472</v>
      </c>
      <c r="C19" s="43">
        <v>1580576.1250040508</v>
      </c>
      <c r="D19" s="17"/>
      <c r="E19" s="18">
        <f>(B19-H19)/H19</f>
        <v>6.5694839777090716E-2</v>
      </c>
      <c r="F19" s="18">
        <f>(C19-I19)/I19</f>
        <v>0.16680211835482264</v>
      </c>
      <c r="G19" s="34"/>
      <c r="H19" s="62">
        <v>884771.68532495527</v>
      </c>
      <c r="I19" s="43">
        <v>1354622.2621130005</v>
      </c>
      <c r="J19" s="62">
        <v>824249.5407661146</v>
      </c>
      <c r="K19" s="43">
        <v>1331403.164250508</v>
      </c>
      <c r="L19" s="62">
        <v>833984.54956783855</v>
      </c>
      <c r="M19" s="43">
        <v>1378756.5445379224</v>
      </c>
      <c r="N19" s="62">
        <v>762933.81121803133</v>
      </c>
      <c r="O19" s="43">
        <v>1234984.3241874515</v>
      </c>
    </row>
    <row r="20" spans="1:15" s="16" customFormat="1">
      <c r="A20" s="16" t="s">
        <v>23</v>
      </c>
      <c r="B20" s="42">
        <v>134044.10383595157</v>
      </c>
      <c r="C20" s="43">
        <v>227772.46810358283</v>
      </c>
      <c r="D20" s="17"/>
      <c r="E20" s="18">
        <f>(B20-H20)/H20</f>
        <v>-4.9096143060019075E-4</v>
      </c>
      <c r="F20" s="18">
        <f>(C20-I20)/I20</f>
        <v>5.2456499589612161E-2</v>
      </c>
      <c r="G20" s="34"/>
      <c r="H20" s="42">
        <v>134109.9466472152</v>
      </c>
      <c r="I20" s="43">
        <v>216419.84081280214</v>
      </c>
      <c r="J20" s="42">
        <v>156121.36292181507</v>
      </c>
      <c r="K20" s="43">
        <v>257387.73356457852</v>
      </c>
      <c r="L20" s="204" t="s">
        <v>7</v>
      </c>
      <c r="M20" s="205" t="s">
        <v>7</v>
      </c>
      <c r="N20" s="204" t="s">
        <v>7</v>
      </c>
      <c r="O20" s="205" t="s">
        <v>7</v>
      </c>
    </row>
    <row r="21" spans="1:15" s="29" customFormat="1">
      <c r="B21" s="42"/>
      <c r="C21" s="43"/>
      <c r="G21" s="33"/>
      <c r="H21" s="42"/>
      <c r="I21" s="43"/>
      <c r="J21" s="42"/>
      <c r="K21" s="43"/>
      <c r="L21" s="42"/>
      <c r="M21" s="43"/>
      <c r="N21" s="42"/>
      <c r="O21" s="43"/>
    </row>
    <row r="22" spans="1:15" s="12" customFormat="1">
      <c r="A22" s="12" t="s">
        <v>79</v>
      </c>
      <c r="B22" s="44"/>
      <c r="C22" s="45"/>
      <c r="G22" s="11"/>
      <c r="H22" s="44"/>
      <c r="I22" s="45"/>
      <c r="J22" s="94"/>
      <c r="K22" s="95"/>
      <c r="L22" s="94"/>
      <c r="M22" s="95"/>
      <c r="N22" s="94"/>
      <c r="O22" s="95"/>
    </row>
    <row r="23" spans="1:15" s="16" customFormat="1">
      <c r="A23" s="16" t="s">
        <v>12</v>
      </c>
      <c r="B23" s="42">
        <v>1118316.3965879153</v>
      </c>
      <c r="C23" s="43">
        <v>1898137.7631543842</v>
      </c>
      <c r="D23" s="33"/>
      <c r="E23" s="18">
        <f>(B23-H23)/H23</f>
        <v>5.5300859409905367E-2</v>
      </c>
      <c r="F23" s="18">
        <f>(C23-I23)/I23</f>
        <v>0.15051911725456543</v>
      </c>
      <c r="G23" s="33"/>
      <c r="H23" s="42">
        <v>1059713.3382543121</v>
      </c>
      <c r="I23" s="43">
        <v>1649809.842085744</v>
      </c>
      <c r="J23" s="42">
        <v>1000586.8423170313</v>
      </c>
      <c r="K23" s="43">
        <v>1603420.5538700074</v>
      </c>
      <c r="L23" s="42">
        <v>1011043.4606159064</v>
      </c>
      <c r="M23" s="43">
        <v>1689354.0168853516</v>
      </c>
      <c r="N23" s="42">
        <v>916887.93320871203</v>
      </c>
      <c r="O23" s="43">
        <v>1505964.2904442276</v>
      </c>
    </row>
    <row r="24" spans="1:15" s="16" customFormat="1">
      <c r="A24" s="16" t="s">
        <v>23</v>
      </c>
      <c r="B24" s="68">
        <v>168853.78518459765</v>
      </c>
      <c r="C24" s="75">
        <v>293091.53793706401</v>
      </c>
      <c r="D24" s="65"/>
      <c r="E24" s="18">
        <f>(B24-H24)/H24</f>
        <v>-2.1515097813802276E-2</v>
      </c>
      <c r="F24" s="18">
        <f>(C24-I24)/I24</f>
        <v>1.2842195838350393E-2</v>
      </c>
      <c r="G24" s="33"/>
      <c r="H24" s="68">
        <v>172566.5718575044</v>
      </c>
      <c r="I24" s="75">
        <v>289375.32336364215</v>
      </c>
      <c r="J24" s="68">
        <v>192812.79647336304</v>
      </c>
      <c r="K24" s="75">
        <v>327752.22977190639</v>
      </c>
      <c r="L24" s="204" t="s">
        <v>7</v>
      </c>
      <c r="M24" s="205" t="s">
        <v>7</v>
      </c>
      <c r="N24" s="204" t="s">
        <v>7</v>
      </c>
      <c r="O24" s="205" t="s">
        <v>7</v>
      </c>
    </row>
    <row r="25" spans="1:15" s="29" customFormat="1">
      <c r="B25" s="42"/>
      <c r="C25" s="43"/>
      <c r="E25" s="18"/>
      <c r="F25" s="18"/>
      <c r="G25" s="33"/>
      <c r="H25" s="42"/>
      <c r="I25" s="43"/>
      <c r="J25" s="42"/>
      <c r="K25" s="43"/>
      <c r="L25" s="42"/>
      <c r="M25" s="43"/>
      <c r="N25" s="42"/>
      <c r="O25" s="43"/>
    </row>
    <row r="26" spans="1:15" s="12" customFormat="1">
      <c r="A26" s="12" t="s">
        <v>80</v>
      </c>
      <c r="B26" s="44"/>
      <c r="C26" s="45"/>
      <c r="E26" s="18"/>
      <c r="F26" s="18"/>
      <c r="G26" s="11"/>
      <c r="H26" s="44"/>
      <c r="I26" s="45"/>
      <c r="J26" s="94"/>
      <c r="K26" s="95"/>
      <c r="L26" s="94"/>
      <c r="M26" s="95"/>
      <c r="N26" s="94"/>
      <c r="O26" s="95"/>
    </row>
    <row r="27" spans="1:15" s="16" customFormat="1">
      <c r="A27" s="16" t="s">
        <v>12</v>
      </c>
      <c r="B27" s="42">
        <v>1313085.2665028137</v>
      </c>
      <c r="C27" s="43">
        <v>2248703.4988265042</v>
      </c>
      <c r="D27" s="33"/>
      <c r="E27" s="18">
        <f>(B27-H27)/H27</f>
        <v>4.5212640085182568E-2</v>
      </c>
      <c r="F27" s="18">
        <f>(C27-I27)/I27</f>
        <v>0.13591202053283383</v>
      </c>
      <c r="G27" s="33"/>
      <c r="H27" s="42">
        <v>1256285.2917620668</v>
      </c>
      <c r="I27" s="43">
        <v>1979645.8336374343</v>
      </c>
      <c r="J27" s="42">
        <v>1195759.4617114635</v>
      </c>
      <c r="K27" s="43">
        <v>1942638.1256248076</v>
      </c>
      <c r="L27" s="42">
        <v>1200312.4572201911</v>
      </c>
      <c r="M27" s="43">
        <v>2022303.8464516315</v>
      </c>
      <c r="N27" s="42">
        <v>1087641.9606784354</v>
      </c>
      <c r="O27" s="43">
        <v>1812860.3535729621</v>
      </c>
    </row>
    <row r="28" spans="1:15" s="16" customFormat="1">
      <c r="A28" s="16" t="s">
        <v>23</v>
      </c>
      <c r="B28" s="42">
        <v>209589.98497613112</v>
      </c>
      <c r="C28" s="43">
        <v>371396.85754660261</v>
      </c>
      <c r="D28" s="33"/>
      <c r="E28" s="18">
        <f>(B28-H28)/H28</f>
        <v>-4.6682317060156658E-2</v>
      </c>
      <c r="F28" s="18">
        <f>(C28-I28)/I28</f>
        <v>-1.4646114643596692E-2</v>
      </c>
      <c r="G28" s="33"/>
      <c r="H28" s="42">
        <v>219853.24381039175</v>
      </c>
      <c r="I28" s="43">
        <v>376917.23051588523</v>
      </c>
      <c r="J28" s="42">
        <v>228928.06079579418</v>
      </c>
      <c r="K28" s="43">
        <v>394019.00122397719</v>
      </c>
      <c r="L28" s="204" t="s">
        <v>7</v>
      </c>
      <c r="M28" s="205" t="s">
        <v>7</v>
      </c>
      <c r="N28" s="204" t="s">
        <v>7</v>
      </c>
      <c r="O28" s="205" t="s">
        <v>7</v>
      </c>
    </row>
    <row r="29" spans="1:15" s="29" customFormat="1">
      <c r="B29" s="42"/>
      <c r="C29" s="43"/>
      <c r="E29" s="18"/>
      <c r="F29" s="18"/>
      <c r="G29" s="33"/>
      <c r="H29" s="42"/>
      <c r="I29" s="43"/>
      <c r="J29" s="42"/>
      <c r="K29" s="43"/>
      <c r="L29" s="42"/>
      <c r="M29" s="43"/>
      <c r="N29" s="42"/>
      <c r="O29" s="43"/>
    </row>
    <row r="30" spans="1:15" s="12" customFormat="1">
      <c r="A30" s="12" t="s">
        <v>81</v>
      </c>
      <c r="B30" s="44"/>
      <c r="C30" s="45"/>
      <c r="E30" s="18"/>
      <c r="F30" s="18"/>
      <c r="G30" s="11"/>
      <c r="H30" s="44"/>
      <c r="I30" s="45"/>
      <c r="J30" s="94"/>
      <c r="K30" s="95"/>
      <c r="L30" s="94"/>
      <c r="M30" s="95"/>
      <c r="N30" s="94"/>
      <c r="O30" s="95"/>
    </row>
    <row r="31" spans="1:15" s="16" customFormat="1">
      <c r="A31" s="16" t="s">
        <v>12</v>
      </c>
      <c r="B31" s="42">
        <v>1486000.9371117358</v>
      </c>
      <c r="C31" s="43">
        <v>2531889.3384488416</v>
      </c>
      <c r="D31" s="33"/>
      <c r="E31" s="18">
        <f>(B31-H31)/H31</f>
        <v>4.0913437093819068E-2</v>
      </c>
      <c r="F31" s="18">
        <f>(C31-I31)/I31</f>
        <v>0.12386431278099044</v>
      </c>
      <c r="G31" s="33"/>
      <c r="H31" s="42">
        <v>1427593.1928216624</v>
      </c>
      <c r="I31" s="43">
        <v>2252842.5448297295</v>
      </c>
      <c r="J31" s="42">
        <v>1370268.2231678488</v>
      </c>
      <c r="K31" s="43">
        <v>2199477.5068135052</v>
      </c>
      <c r="L31" s="42">
        <v>1370280.5190737881</v>
      </c>
      <c r="M31" s="43">
        <v>2285816.5703946613</v>
      </c>
      <c r="N31" s="42">
        <v>1239421.2710946873</v>
      </c>
      <c r="O31" s="43">
        <v>2056640.8621277371</v>
      </c>
    </row>
    <row r="32" spans="1:15" s="16" customFormat="1">
      <c r="A32" s="16" t="s">
        <v>23</v>
      </c>
      <c r="B32" s="68">
        <v>237952.3753870659</v>
      </c>
      <c r="C32" s="75">
        <v>422320.53915497032</v>
      </c>
      <c r="D32" s="65"/>
      <c r="E32" s="18">
        <f>(B32-H32)/H32</f>
        <v>-7.0511524419435687E-2</v>
      </c>
      <c r="F32" s="18">
        <f>(C32-I32)/I32</f>
        <v>-3.0711784939291338E-2</v>
      </c>
      <c r="G32" s="33"/>
      <c r="H32" s="68">
        <v>256003.57792326511</v>
      </c>
      <c r="I32" s="75">
        <v>435701.71657200996</v>
      </c>
      <c r="J32" s="68">
        <v>258641.30210000492</v>
      </c>
      <c r="K32" s="96">
        <v>442692.8280222402</v>
      </c>
      <c r="L32" s="204" t="s">
        <v>7</v>
      </c>
      <c r="M32" s="205" t="s">
        <v>7</v>
      </c>
      <c r="N32" s="204" t="s">
        <v>7</v>
      </c>
      <c r="O32" s="205" t="s">
        <v>7</v>
      </c>
    </row>
    <row r="33" spans="1:16" s="29" customFormat="1">
      <c r="B33" s="42"/>
      <c r="C33" s="43"/>
      <c r="E33" s="18"/>
      <c r="F33" s="18"/>
      <c r="G33" s="33"/>
      <c r="H33" s="42"/>
      <c r="I33" s="43"/>
      <c r="J33" s="42"/>
      <c r="K33" s="43"/>
      <c r="L33" s="42"/>
      <c r="M33" s="43"/>
      <c r="N33" s="42"/>
      <c r="O33" s="43"/>
    </row>
    <row r="34" spans="1:16" s="12" customFormat="1">
      <c r="A34" s="12" t="s">
        <v>82</v>
      </c>
      <c r="B34" s="44"/>
      <c r="C34" s="45"/>
      <c r="E34" s="18"/>
      <c r="F34" s="18"/>
      <c r="G34" s="11"/>
      <c r="H34" s="44"/>
      <c r="I34" s="45"/>
      <c r="J34" s="94"/>
      <c r="K34" s="95"/>
      <c r="L34" s="94"/>
      <c r="M34" s="95"/>
      <c r="N34" s="94"/>
      <c r="O34" s="95"/>
    </row>
    <row r="35" spans="1:16" s="16" customFormat="1" ht="15">
      <c r="A35" s="16" t="s">
        <v>12</v>
      </c>
      <c r="B35" s="62">
        <v>1642007.6420843578</v>
      </c>
      <c r="C35" s="66">
        <v>2795383.0668107504</v>
      </c>
      <c r="D35" s="65"/>
      <c r="E35" s="18">
        <f>(B35-H35)/H35</f>
        <v>3.6275896179190872E-2</v>
      </c>
      <c r="F35" s="18">
        <f>(C35-I35)/I35</f>
        <v>0.11417060943174641</v>
      </c>
      <c r="G35" s="33"/>
      <c r="H35" s="62">
        <v>1584527.4874563182</v>
      </c>
      <c r="I35" s="66">
        <v>2508936.2824212913</v>
      </c>
      <c r="J35" s="62">
        <v>1536075.6157159999</v>
      </c>
      <c r="K35" s="67">
        <v>2464105.0199951059</v>
      </c>
      <c r="L35" s="62">
        <v>1519365.5169056198</v>
      </c>
      <c r="M35" s="67">
        <v>2519496.9321051338</v>
      </c>
      <c r="N35" s="62">
        <v>1383059.7780471223</v>
      </c>
      <c r="O35" s="67">
        <v>2285841.0782539849</v>
      </c>
    </row>
    <row r="36" spans="1:16" s="16" customFormat="1">
      <c r="A36" s="16" t="s">
        <v>23</v>
      </c>
      <c r="B36" s="68">
        <v>260900.53722104896</v>
      </c>
      <c r="C36" s="67">
        <v>463485.99503674865</v>
      </c>
      <c r="D36" s="33"/>
      <c r="E36" s="18">
        <f>(B36-H36)/H36</f>
        <v>-7.1787229466954733E-2</v>
      </c>
      <c r="F36" s="18">
        <f>(C36-I36)/I36</f>
        <v>-2.7512374977933164E-2</v>
      </c>
      <c r="G36" s="33"/>
      <c r="H36" s="68">
        <v>281078.37502733502</v>
      </c>
      <c r="I36" s="67">
        <v>476598.34748666506</v>
      </c>
      <c r="J36" s="68">
        <v>291078.64208353846</v>
      </c>
      <c r="K36" s="67">
        <v>495877.64611248492</v>
      </c>
      <c r="L36" s="204" t="s">
        <v>7</v>
      </c>
      <c r="M36" s="205" t="s">
        <v>7</v>
      </c>
      <c r="N36" s="204" t="s">
        <v>7</v>
      </c>
      <c r="O36" s="205" t="s">
        <v>7</v>
      </c>
    </row>
    <row r="37" spans="1:16" s="29" customFormat="1">
      <c r="B37" s="42"/>
      <c r="C37" s="43"/>
      <c r="G37" s="33"/>
      <c r="H37" s="42"/>
      <c r="I37" s="43"/>
      <c r="J37" s="42"/>
      <c r="K37" s="43"/>
      <c r="L37" s="42"/>
      <c r="M37" s="43"/>
      <c r="N37" s="42"/>
      <c r="O37" s="43"/>
    </row>
    <row r="38" spans="1:16" s="12" customFormat="1">
      <c r="A38" s="12" t="s">
        <v>83</v>
      </c>
      <c r="B38" s="44"/>
      <c r="C38" s="45"/>
      <c r="G38" s="11"/>
      <c r="H38" s="44"/>
      <c r="I38" s="45"/>
      <c r="J38" s="94"/>
      <c r="K38" s="95"/>
      <c r="L38" s="94"/>
      <c r="M38" s="95"/>
      <c r="N38" s="94"/>
      <c r="O38" s="95"/>
    </row>
    <row r="39" spans="1:16" s="16" customFormat="1" ht="15">
      <c r="A39" s="16" t="s">
        <v>12</v>
      </c>
      <c r="B39" s="62">
        <v>1773251.8329871185</v>
      </c>
      <c r="C39" s="74">
        <v>3010177.3484517825</v>
      </c>
      <c r="D39" s="65"/>
      <c r="E39" s="18">
        <f>(B39-H39)/H39</f>
        <v>2.4216062186754601E-2</v>
      </c>
      <c r="F39" s="18">
        <f>(C39-I39)/I39</f>
        <v>9.9778660288654036E-2</v>
      </c>
      <c r="G39" s="33"/>
      <c r="H39" s="62">
        <v>1731325.9364446341</v>
      </c>
      <c r="I39" s="74">
        <v>2737075.6108885715</v>
      </c>
      <c r="J39" s="62">
        <v>1677478.8925773881</v>
      </c>
      <c r="K39" s="74">
        <v>2690859.8458373956</v>
      </c>
      <c r="L39" s="62">
        <v>1648549.6782840758</v>
      </c>
      <c r="M39" s="74">
        <v>2715454.2833682224</v>
      </c>
      <c r="N39" s="62">
        <v>1504590.4894358946</v>
      </c>
      <c r="O39" s="74">
        <v>2486945.9890743503</v>
      </c>
      <c r="P39" s="235"/>
    </row>
    <row r="40" spans="1:16" s="16" customFormat="1">
      <c r="A40" s="16" t="s">
        <v>23</v>
      </c>
      <c r="B40" s="197">
        <v>276091.50893078255</v>
      </c>
      <c r="C40" s="198">
        <v>487979.67831430957</v>
      </c>
      <c r="D40" s="33"/>
      <c r="E40" s="18">
        <f>(B40-H40)/H40</f>
        <v>-8.1103117212932369E-2</v>
      </c>
      <c r="F40" s="18">
        <f>(C40-I40)/I40</f>
        <v>-3.8242594235057173E-2</v>
      </c>
      <c r="G40" s="33"/>
      <c r="H40" s="197">
        <v>300459.72959814704</v>
      </c>
      <c r="I40" s="198">
        <v>507383.33324939705</v>
      </c>
      <c r="J40" s="42">
        <v>316702.59533855889</v>
      </c>
      <c r="K40" s="43">
        <v>528520.28280250577</v>
      </c>
      <c r="L40" s="204" t="s">
        <v>7</v>
      </c>
      <c r="M40" s="205" t="s">
        <v>7</v>
      </c>
      <c r="N40" s="204" t="s">
        <v>7</v>
      </c>
      <c r="O40" s="205" t="s">
        <v>7</v>
      </c>
    </row>
    <row r="41" spans="1:16" s="29" customFormat="1">
      <c r="B41" s="42"/>
      <c r="C41" s="43"/>
      <c r="G41" s="33"/>
      <c r="H41" s="42"/>
      <c r="I41" s="43"/>
      <c r="J41" s="42"/>
      <c r="K41" s="43"/>
      <c r="L41" s="42"/>
      <c r="M41" s="43"/>
      <c r="N41" s="42"/>
      <c r="O41" s="43"/>
    </row>
    <row r="42" spans="1:16" s="12" customFormat="1">
      <c r="A42" s="12" t="s">
        <v>84</v>
      </c>
      <c r="B42" s="44"/>
      <c r="C42" s="45"/>
      <c r="G42" s="11"/>
      <c r="H42" s="44"/>
      <c r="I42" s="45"/>
      <c r="J42" s="44"/>
      <c r="K42" s="45"/>
      <c r="L42" s="44"/>
      <c r="M42" s="45"/>
      <c r="N42" s="44"/>
      <c r="O42" s="45"/>
    </row>
    <row r="43" spans="1:16" s="16" customFormat="1">
      <c r="A43" s="16" t="s">
        <v>12</v>
      </c>
      <c r="B43" s="42">
        <v>1897876.3195426711</v>
      </c>
      <c r="C43" s="43">
        <v>3232876.8300874629</v>
      </c>
      <c r="D43" s="33"/>
      <c r="E43" s="18">
        <f>(B43-H43)/H43</f>
        <v>2.6144545991381093E-2</v>
      </c>
      <c r="F43" s="18">
        <f>(C43-I43)/I43</f>
        <v>9.9811366428560172E-2</v>
      </c>
      <c r="G43" s="33"/>
      <c r="H43" s="42">
        <v>1849521.42167173</v>
      </c>
      <c r="I43" s="43">
        <v>2939483.0138786887</v>
      </c>
      <c r="J43" s="42">
        <v>1796703.3166074073</v>
      </c>
      <c r="K43" s="43">
        <v>2896192.7897861572</v>
      </c>
      <c r="L43" s="42">
        <v>1768685.1233138172</v>
      </c>
      <c r="M43" s="43">
        <v>2907853.7537824172</v>
      </c>
      <c r="N43" s="42">
        <v>1611935.5432859005</v>
      </c>
      <c r="O43" s="43">
        <v>2671637.5721912375</v>
      </c>
    </row>
    <row r="44" spans="1:16" s="16" customFormat="1">
      <c r="A44" s="16" t="s">
        <v>23</v>
      </c>
      <c r="B44" s="42">
        <v>289246.82843879069</v>
      </c>
      <c r="C44" s="43">
        <v>511267.21556925337</v>
      </c>
      <c r="D44" s="33"/>
      <c r="E44" s="18">
        <f>(B44-H44)/H44</f>
        <v>-8.3837423651640597E-2</v>
      </c>
      <c r="F44" s="18">
        <f>(C44-I44)/I44</f>
        <v>-4.1767315524512204E-2</v>
      </c>
      <c r="G44" s="33"/>
      <c r="H44" s="42">
        <v>315715.61195139692</v>
      </c>
      <c r="I44" s="43">
        <v>533552.26121211681</v>
      </c>
      <c r="J44" s="42">
        <v>338768.76420849626</v>
      </c>
      <c r="K44" s="43">
        <v>553946.07100778783</v>
      </c>
      <c r="L44" s="204" t="s">
        <v>7</v>
      </c>
      <c r="M44" s="205" t="s">
        <v>7</v>
      </c>
      <c r="N44" s="204" t="s">
        <v>7</v>
      </c>
      <c r="O44" s="205" t="s">
        <v>7</v>
      </c>
    </row>
    <row r="45" spans="1:16" s="16" customFormat="1" ht="13.5" thickBot="1">
      <c r="A45" s="124"/>
      <c r="B45" s="125"/>
      <c r="C45" s="124"/>
      <c r="D45" s="125"/>
      <c r="E45" s="126"/>
      <c r="F45" s="126"/>
      <c r="G45" s="127"/>
      <c r="H45" s="127"/>
      <c r="I45" s="127"/>
      <c r="J45" s="128"/>
      <c r="K45" s="129"/>
      <c r="L45" s="128"/>
      <c r="M45" s="129"/>
      <c r="N45" s="128"/>
      <c r="O45" s="129"/>
    </row>
    <row r="46" spans="1:16" ht="13.5" thickTop="1"/>
    <row r="47" spans="1:16">
      <c r="A47" s="169" t="s">
        <v>142</v>
      </c>
      <c r="B47" s="77"/>
      <c r="C47" s="110"/>
    </row>
    <row r="48" spans="1:16">
      <c r="A48" s="169" t="s">
        <v>139</v>
      </c>
      <c r="B48" s="77"/>
    </row>
    <row r="49" spans="1:2">
      <c r="A49" s="35" t="s">
        <v>145</v>
      </c>
      <c r="B49" s="77"/>
    </row>
    <row r="50" spans="1:2">
      <c r="A50" s="295" t="s">
        <v>235</v>
      </c>
      <c r="B50" s="77"/>
    </row>
    <row r="51" spans="1:2">
      <c r="A51" s="179" t="s">
        <v>127</v>
      </c>
    </row>
  </sheetData>
  <mergeCells count="6">
    <mergeCell ref="B4:C4"/>
    <mergeCell ref="J4:K4"/>
    <mergeCell ref="L4:M4"/>
    <mergeCell ref="N4:O4"/>
    <mergeCell ref="D4:G4"/>
    <mergeCell ref="H4:I4"/>
  </mergeCells>
  <hyperlinks>
    <hyperlink ref="A1" location="Contents!A1" display="Contents"/>
    <hyperlink ref="A51"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dimension ref="A1:O71"/>
  <sheetViews>
    <sheetView zoomScale="85" zoomScaleNormal="85" workbookViewId="0">
      <pane xSplit="1" ySplit="5" topLeftCell="B6" activePane="bottomRight" state="frozen"/>
      <selection activeCell="Q34" sqref="Q34"/>
      <selection pane="topRight" activeCell="Q34" sqref="Q34"/>
      <selection pane="bottomLeft" activeCell="Q34" sqref="Q34"/>
      <selection pane="bottomRight" activeCell="A3" sqref="A3"/>
    </sheetView>
  </sheetViews>
  <sheetFormatPr defaultRowHeight="12.75"/>
  <cols>
    <col min="1" max="1" width="20.42578125" style="5" customWidth="1"/>
    <col min="2" max="3" width="16.7109375" style="5" customWidth="1"/>
    <col min="4" max="4" width="9.140625" style="5"/>
    <col min="5" max="5" width="13.5703125" style="5" customWidth="1"/>
    <col min="6" max="6" width="13.42578125" style="5" customWidth="1"/>
    <col min="7" max="7" width="9.140625" style="5"/>
    <col min="8" max="8" width="16.7109375" style="5" customWidth="1"/>
    <col min="9" max="9" width="16.5703125" style="5" customWidth="1"/>
    <col min="10" max="15" width="16.7109375" style="106" customWidth="1"/>
    <col min="16" max="16384" width="9.140625" style="5"/>
  </cols>
  <sheetData>
    <row r="1" spans="1:15">
      <c r="A1" s="176" t="s">
        <v>111</v>
      </c>
    </row>
    <row r="2" spans="1:15">
      <c r="A2" s="170" t="s">
        <v>238</v>
      </c>
    </row>
    <row r="3" spans="1:15" ht="13.5" thickBot="1">
      <c r="A3" s="115"/>
      <c r="B3" s="115"/>
      <c r="C3" s="115"/>
      <c r="D3" s="115"/>
      <c r="E3" s="115"/>
      <c r="F3" s="115"/>
      <c r="G3" s="115"/>
      <c r="H3" s="115"/>
      <c r="I3" s="115"/>
      <c r="J3" s="138"/>
      <c r="K3" s="138"/>
      <c r="L3" s="138"/>
      <c r="M3" s="138"/>
      <c r="N3" s="138"/>
      <c r="O3" s="138"/>
    </row>
    <row r="4" spans="1:15" s="2" customFormat="1" ht="15" thickTop="1">
      <c r="A4" s="4"/>
      <c r="B4" s="314">
        <v>2015</v>
      </c>
      <c r="C4" s="315"/>
      <c r="D4" s="316" t="s">
        <v>172</v>
      </c>
      <c r="E4" s="318"/>
      <c r="F4" s="318"/>
      <c r="G4" s="317"/>
      <c r="H4" s="314">
        <v>2014</v>
      </c>
      <c r="I4" s="315"/>
      <c r="J4" s="319">
        <v>2013</v>
      </c>
      <c r="K4" s="320"/>
      <c r="L4" s="319">
        <v>2012</v>
      </c>
      <c r="M4" s="320"/>
      <c r="N4" s="319">
        <v>2011</v>
      </c>
      <c r="O4" s="320"/>
    </row>
    <row r="5" spans="1:15" s="2" customFormat="1" ht="39" thickBot="1">
      <c r="A5" s="164"/>
      <c r="B5" s="9" t="s">
        <v>2</v>
      </c>
      <c r="C5" s="133" t="s">
        <v>96</v>
      </c>
      <c r="D5" s="7"/>
      <c r="E5" s="131" t="s">
        <v>173</v>
      </c>
      <c r="F5" s="135" t="s">
        <v>174</v>
      </c>
      <c r="G5" s="112"/>
      <c r="H5" s="9" t="s">
        <v>2</v>
      </c>
      <c r="I5" s="133" t="s">
        <v>96</v>
      </c>
      <c r="J5" s="97" t="s">
        <v>2</v>
      </c>
      <c r="K5" s="225" t="s">
        <v>96</v>
      </c>
      <c r="L5" s="97" t="s">
        <v>2</v>
      </c>
      <c r="M5" s="225" t="s">
        <v>96</v>
      </c>
      <c r="N5" s="97" t="s">
        <v>2</v>
      </c>
      <c r="O5" s="225" t="s">
        <v>96</v>
      </c>
    </row>
    <row r="6" spans="1:15" s="2" customFormat="1" ht="13.5" thickTop="1">
      <c r="A6" s="82" t="s">
        <v>75</v>
      </c>
      <c r="B6" s="3"/>
      <c r="C6" s="4"/>
      <c r="F6" s="136"/>
      <c r="G6" s="78"/>
      <c r="H6" s="3"/>
      <c r="I6" s="4"/>
      <c r="J6" s="98"/>
      <c r="K6" s="99"/>
      <c r="L6" s="98"/>
      <c r="M6" s="99"/>
      <c r="N6" s="98"/>
      <c r="O6" s="99"/>
    </row>
    <row r="7" spans="1:15" customFormat="1">
      <c r="A7" s="69" t="s">
        <v>3</v>
      </c>
      <c r="B7" s="19">
        <v>0.61209858782559678</v>
      </c>
      <c r="C7" s="20">
        <v>0.46114877239684371</v>
      </c>
      <c r="D7" s="1"/>
      <c r="E7" s="46">
        <f>B7-H7</f>
        <v>1.4931357637083198E-2</v>
      </c>
      <c r="F7" s="46">
        <f>C7-I7</f>
        <v>7.840700164654163E-2</v>
      </c>
      <c r="G7" s="81"/>
      <c r="H7" s="19">
        <v>0.59716723018851359</v>
      </c>
      <c r="I7" s="20">
        <v>0.38274177075030208</v>
      </c>
      <c r="J7" s="100">
        <v>0.56130134717541569</v>
      </c>
      <c r="K7" s="101">
        <v>0.40140211144272259</v>
      </c>
      <c r="L7" s="100">
        <v>0.50128050550293568</v>
      </c>
      <c r="M7" s="101">
        <v>0.3875379883002471</v>
      </c>
      <c r="N7" s="100">
        <v>0.49332176979939518</v>
      </c>
      <c r="O7" s="101">
        <v>0.35559187173571188</v>
      </c>
    </row>
    <row r="8" spans="1:15" customFormat="1">
      <c r="A8" s="69" t="s">
        <v>4</v>
      </c>
      <c r="B8" s="19">
        <v>0.51088534125977025</v>
      </c>
      <c r="C8" s="20">
        <v>0.38459278420963017</v>
      </c>
      <c r="D8" s="1"/>
      <c r="E8" s="46">
        <f t="shared" ref="E8" si="0">B8-H8</f>
        <v>4.296157575016113E-3</v>
      </c>
      <c r="F8" s="46">
        <f t="shared" ref="F8" si="1">C8-I8</f>
        <v>5.4405923569455727E-2</v>
      </c>
      <c r="G8" s="81"/>
      <c r="H8" s="19">
        <v>0.50658918368475414</v>
      </c>
      <c r="I8" s="20">
        <v>0.33018686064017444</v>
      </c>
      <c r="J8" s="100">
        <v>0.45507490363147113</v>
      </c>
      <c r="K8" s="101">
        <v>0.35522561581628764</v>
      </c>
      <c r="L8" s="100">
        <v>0.44974220169965484</v>
      </c>
      <c r="M8" s="101">
        <v>0.28756117580413848</v>
      </c>
      <c r="N8" s="100">
        <v>0.46949938685412329</v>
      </c>
      <c r="O8" s="101">
        <v>0.30770790640100304</v>
      </c>
    </row>
    <row r="9" spans="1:15" customFormat="1">
      <c r="A9" s="69" t="s">
        <v>5</v>
      </c>
      <c r="B9" s="38" t="s">
        <v>7</v>
      </c>
      <c r="C9" s="37" t="s">
        <v>7</v>
      </c>
      <c r="D9" s="1"/>
      <c r="E9" s="46" t="s">
        <v>7</v>
      </c>
      <c r="F9" s="46" t="s">
        <v>7</v>
      </c>
      <c r="G9" s="81"/>
      <c r="H9" s="38">
        <v>0.3067463704112271</v>
      </c>
      <c r="I9" s="37">
        <v>0.20285952938504834</v>
      </c>
      <c r="J9" s="60">
        <v>0.28634562884896192</v>
      </c>
      <c r="K9" s="61">
        <v>0.20560681753803584</v>
      </c>
      <c r="L9" s="60" t="s">
        <v>7</v>
      </c>
      <c r="M9" s="61" t="s">
        <v>7</v>
      </c>
      <c r="N9" s="60">
        <v>0.32658058001286461</v>
      </c>
      <c r="O9" s="61">
        <v>0.19671624090167616</v>
      </c>
    </row>
    <row r="10" spans="1:15" customFormat="1">
      <c r="A10" s="69" t="s">
        <v>6</v>
      </c>
      <c r="B10" s="38" t="s">
        <v>7</v>
      </c>
      <c r="C10" s="37" t="s">
        <v>7</v>
      </c>
      <c r="D10" s="21"/>
      <c r="E10" s="46" t="s">
        <v>7</v>
      </c>
      <c r="F10" s="46" t="s">
        <v>7</v>
      </c>
      <c r="G10" s="20"/>
      <c r="H10" s="38" t="s">
        <v>7</v>
      </c>
      <c r="I10" s="37" t="s">
        <v>7</v>
      </c>
      <c r="J10" s="60" t="s">
        <v>7</v>
      </c>
      <c r="K10" s="61" t="s">
        <v>7</v>
      </c>
      <c r="L10" s="60" t="s">
        <v>7</v>
      </c>
      <c r="M10" s="61" t="s">
        <v>7</v>
      </c>
      <c r="N10" s="60" t="s">
        <v>7</v>
      </c>
      <c r="O10" s="61" t="s">
        <v>7</v>
      </c>
    </row>
    <row r="11" spans="1:15" customFormat="1">
      <c r="A11" s="69"/>
      <c r="B11" s="23"/>
      <c r="C11" s="24"/>
      <c r="D11" s="25"/>
      <c r="E11" s="55"/>
      <c r="F11" s="55"/>
      <c r="G11" s="24"/>
      <c r="H11" s="23"/>
      <c r="I11" s="24"/>
      <c r="J11" s="59"/>
      <c r="K11" s="102"/>
      <c r="L11" s="59"/>
      <c r="M11" s="102"/>
      <c r="N11" s="59"/>
      <c r="O11" s="102"/>
    </row>
    <row r="12" spans="1:15" s="2" customFormat="1">
      <c r="A12" s="70" t="s">
        <v>76</v>
      </c>
      <c r="B12" s="26"/>
      <c r="C12" s="27"/>
      <c r="D12" s="28"/>
      <c r="E12" s="58"/>
      <c r="F12" s="58"/>
      <c r="G12" s="27"/>
      <c r="H12" s="26"/>
      <c r="I12" s="27"/>
      <c r="J12" s="103"/>
      <c r="K12" s="104"/>
      <c r="L12" s="103"/>
      <c r="M12" s="104"/>
      <c r="N12" s="103"/>
      <c r="O12" s="104"/>
    </row>
    <row r="13" spans="1:15" customFormat="1">
      <c r="A13" s="69" t="s">
        <v>3</v>
      </c>
      <c r="B13" s="19">
        <v>0.62926820591269705</v>
      </c>
      <c r="C13" s="20">
        <v>0.46843974899075602</v>
      </c>
      <c r="D13" s="21"/>
      <c r="E13" s="46">
        <f>B13-H13</f>
        <v>2.0932957904895577E-4</v>
      </c>
      <c r="F13" s="46">
        <f>C13-I13</f>
        <v>6.1639791377883613E-2</v>
      </c>
      <c r="G13" s="20"/>
      <c r="H13" s="19">
        <v>0.6290588763336481</v>
      </c>
      <c r="I13" s="20">
        <v>0.40679995761287241</v>
      </c>
      <c r="J13" s="100">
        <v>0.58055956266743913</v>
      </c>
      <c r="K13" s="101">
        <v>0.42110185475603651</v>
      </c>
      <c r="L13" s="100">
        <v>0.543646682781736</v>
      </c>
      <c r="M13" s="101">
        <v>0.42687143533809158</v>
      </c>
      <c r="N13" s="100">
        <v>0.50531319665569718</v>
      </c>
      <c r="O13" s="101">
        <v>0.37226144856182997</v>
      </c>
    </row>
    <row r="14" spans="1:15" customFormat="1">
      <c r="A14" s="69" t="s">
        <v>4</v>
      </c>
      <c r="B14" s="19">
        <v>0.54721162177437366</v>
      </c>
      <c r="C14" s="20">
        <v>0.40749128126815032</v>
      </c>
      <c r="D14" s="21"/>
      <c r="E14" s="46">
        <f t="shared" ref="E14" si="2">B14-H14</f>
        <v>3.587267994750154E-2</v>
      </c>
      <c r="F14" s="46">
        <f t="shared" ref="F14" si="3">C14-I14</f>
        <v>7.0875366927514061E-2</v>
      </c>
      <c r="G14" s="20"/>
      <c r="H14" s="19">
        <v>0.51133894182687212</v>
      </c>
      <c r="I14" s="20">
        <v>0.33661591434063626</v>
      </c>
      <c r="J14" s="100">
        <v>0.47700987384932164</v>
      </c>
      <c r="K14" s="101">
        <v>0.36335447883868044</v>
      </c>
      <c r="L14" s="100">
        <v>0.47984081763439829</v>
      </c>
      <c r="M14" s="101">
        <v>0.30916990367978997</v>
      </c>
      <c r="N14" s="100">
        <v>0.49468756080129977</v>
      </c>
      <c r="O14" s="101">
        <v>0.33799096315246352</v>
      </c>
    </row>
    <row r="15" spans="1:15" customFormat="1">
      <c r="A15" s="69" t="s">
        <v>5</v>
      </c>
      <c r="B15" s="38" t="s">
        <v>7</v>
      </c>
      <c r="C15" s="37" t="s">
        <v>7</v>
      </c>
      <c r="D15" s="21"/>
      <c r="E15" s="46" t="s">
        <v>7</v>
      </c>
      <c r="F15" s="46" t="s">
        <v>7</v>
      </c>
      <c r="G15" s="20"/>
      <c r="H15" s="38">
        <v>0.3445461743612025</v>
      </c>
      <c r="I15" s="37">
        <v>0.23552996268548299</v>
      </c>
      <c r="J15" s="60">
        <v>0.32510948379845389</v>
      </c>
      <c r="K15" s="61">
        <v>0.23665001068647282</v>
      </c>
      <c r="L15" s="60" t="s">
        <v>7</v>
      </c>
      <c r="M15" s="61" t="s">
        <v>7</v>
      </c>
      <c r="N15" s="60">
        <v>0.34548328479245721</v>
      </c>
      <c r="O15" s="61">
        <v>0.21264444065163152</v>
      </c>
    </row>
    <row r="16" spans="1:15" customFormat="1">
      <c r="A16" s="69" t="s">
        <v>6</v>
      </c>
      <c r="B16" s="38" t="s">
        <v>7</v>
      </c>
      <c r="C16" s="37" t="s">
        <v>7</v>
      </c>
      <c r="D16" s="21"/>
      <c r="E16" s="46" t="s">
        <v>7</v>
      </c>
      <c r="F16" s="46" t="s">
        <v>7</v>
      </c>
      <c r="G16" s="20"/>
      <c r="H16" s="38" t="s">
        <v>7</v>
      </c>
      <c r="I16" s="37" t="s">
        <v>7</v>
      </c>
      <c r="J16" s="60" t="s">
        <v>7</v>
      </c>
      <c r="K16" s="61" t="s">
        <v>7</v>
      </c>
      <c r="L16" s="60" t="s">
        <v>7</v>
      </c>
      <c r="M16" s="61" t="s">
        <v>7</v>
      </c>
      <c r="N16" s="60" t="s">
        <v>7</v>
      </c>
      <c r="O16" s="61" t="s">
        <v>7</v>
      </c>
    </row>
    <row r="17" spans="1:15" customFormat="1">
      <c r="A17" s="69"/>
      <c r="B17" s="23"/>
      <c r="C17" s="24"/>
      <c r="D17" s="25"/>
      <c r="E17" s="55"/>
      <c r="F17" s="55"/>
      <c r="G17" s="24"/>
      <c r="H17" s="23"/>
      <c r="I17" s="24"/>
      <c r="J17" s="59"/>
      <c r="K17" s="102"/>
      <c r="L17" s="59"/>
      <c r="M17" s="102"/>
      <c r="N17" s="59"/>
      <c r="O17" s="102"/>
    </row>
    <row r="18" spans="1:15" s="2" customFormat="1">
      <c r="A18" s="70" t="s">
        <v>77</v>
      </c>
      <c r="B18" s="26"/>
      <c r="C18" s="27"/>
      <c r="D18" s="28"/>
      <c r="E18" s="58"/>
      <c r="F18" s="58"/>
      <c r="G18" s="27"/>
      <c r="H18" s="26"/>
      <c r="I18" s="27"/>
      <c r="J18" s="103"/>
      <c r="K18" s="104"/>
      <c r="L18" s="103"/>
      <c r="M18" s="104"/>
      <c r="N18" s="103"/>
      <c r="O18" s="104"/>
    </row>
    <row r="19" spans="1:15" customFormat="1">
      <c r="A19" s="69" t="s">
        <v>3</v>
      </c>
      <c r="B19" s="19">
        <v>0.65624387732396861</v>
      </c>
      <c r="C19" s="20">
        <v>0.4909899307722187</v>
      </c>
      <c r="D19" s="21"/>
      <c r="E19" s="46">
        <f>B19-H19</f>
        <v>8.9883517816312652E-3</v>
      </c>
      <c r="F19" s="46">
        <f>C19-I19</f>
        <v>6.2859690113050204E-2</v>
      </c>
      <c r="G19" s="20"/>
      <c r="H19" s="19">
        <v>0.64725552554233734</v>
      </c>
      <c r="I19" s="20">
        <v>0.42813024065916849</v>
      </c>
      <c r="J19" s="100">
        <v>0.61362131239687967</v>
      </c>
      <c r="K19" s="101">
        <v>0.44747180619446691</v>
      </c>
      <c r="L19" s="100">
        <v>0.56716570451912085</v>
      </c>
      <c r="M19" s="101">
        <v>0.44644715078125424</v>
      </c>
      <c r="N19" s="100">
        <v>0.53813866753513939</v>
      </c>
      <c r="O19" s="101">
        <v>0.3969041949141166</v>
      </c>
    </row>
    <row r="20" spans="1:15" customFormat="1">
      <c r="A20" s="69" t="s">
        <v>4</v>
      </c>
      <c r="B20" s="19">
        <v>0.58832120131183596</v>
      </c>
      <c r="C20" s="20">
        <v>0.43786307133229346</v>
      </c>
      <c r="D20" s="21"/>
      <c r="E20" s="46">
        <f t="shared" ref="E20" si="4">B20-H20</f>
        <v>4.1262266047551455E-2</v>
      </c>
      <c r="F20" s="46">
        <f t="shared" ref="F20" si="5">C20-I20</f>
        <v>6.9767545618792781E-2</v>
      </c>
      <c r="G20" s="20"/>
      <c r="H20" s="19">
        <v>0.54705893526428451</v>
      </c>
      <c r="I20" s="20">
        <v>0.36809552571350068</v>
      </c>
      <c r="J20" s="100">
        <v>0.5033430940003325</v>
      </c>
      <c r="K20" s="101">
        <v>0.37592492553724149</v>
      </c>
      <c r="L20" s="100">
        <v>0.50636180481573578</v>
      </c>
      <c r="M20" s="101">
        <v>0.32899075592789567</v>
      </c>
      <c r="N20" s="100">
        <v>0.50744991243541437</v>
      </c>
      <c r="O20" s="101">
        <v>0.34644549263804691</v>
      </c>
    </row>
    <row r="21" spans="1:15" customFormat="1">
      <c r="A21" s="69" t="s">
        <v>5</v>
      </c>
      <c r="B21" s="38" t="s">
        <v>7</v>
      </c>
      <c r="C21" s="37" t="s">
        <v>7</v>
      </c>
      <c r="D21" s="21"/>
      <c r="E21" s="46" t="s">
        <v>7</v>
      </c>
      <c r="F21" s="46" t="s">
        <v>7</v>
      </c>
      <c r="G21" s="20"/>
      <c r="H21" s="38">
        <v>0.37955761945863004</v>
      </c>
      <c r="I21" s="37">
        <v>0.26456373861063814</v>
      </c>
      <c r="J21" s="60">
        <v>0.3524861384367734</v>
      </c>
      <c r="K21" s="61">
        <v>0.26334960969623261</v>
      </c>
      <c r="L21" s="60" t="s">
        <v>7</v>
      </c>
      <c r="M21" s="61" t="s">
        <v>7</v>
      </c>
      <c r="N21" s="60">
        <v>0.35985797592800201</v>
      </c>
      <c r="O21" s="61">
        <v>0.22983687851148818</v>
      </c>
    </row>
    <row r="22" spans="1:15" customFormat="1">
      <c r="A22" s="69" t="s">
        <v>6</v>
      </c>
      <c r="B22" s="38" t="s">
        <v>7</v>
      </c>
      <c r="C22" s="37" t="s">
        <v>7</v>
      </c>
      <c r="D22" s="21"/>
      <c r="E22" s="46" t="s">
        <v>7</v>
      </c>
      <c r="F22" s="46" t="s">
        <v>7</v>
      </c>
      <c r="G22" s="20"/>
      <c r="H22" s="38" t="s">
        <v>7</v>
      </c>
      <c r="I22" s="37" t="s">
        <v>7</v>
      </c>
      <c r="J22" s="60" t="s">
        <v>7</v>
      </c>
      <c r="K22" s="61" t="s">
        <v>7</v>
      </c>
      <c r="L22" s="60" t="s">
        <v>7</v>
      </c>
      <c r="M22" s="61" t="s">
        <v>7</v>
      </c>
      <c r="N22" s="60" t="s">
        <v>7</v>
      </c>
      <c r="O22" s="61" t="s">
        <v>7</v>
      </c>
    </row>
    <row r="23" spans="1:15" customFormat="1">
      <c r="A23" s="69"/>
      <c r="B23" s="19"/>
      <c r="C23" s="20"/>
      <c r="D23" s="21"/>
      <c r="E23" s="22"/>
      <c r="F23" s="22"/>
      <c r="G23" s="20"/>
      <c r="H23" s="19"/>
      <c r="I23" s="20"/>
      <c r="J23" s="100"/>
      <c r="K23" s="101"/>
      <c r="L23" s="100"/>
      <c r="M23" s="101"/>
      <c r="N23" s="100"/>
      <c r="O23" s="101"/>
    </row>
    <row r="24" spans="1:15" s="2" customFormat="1">
      <c r="A24" s="70" t="s">
        <v>78</v>
      </c>
      <c r="B24" s="26"/>
      <c r="C24" s="27"/>
      <c r="D24" s="28"/>
      <c r="E24" s="58"/>
      <c r="F24" s="58"/>
      <c r="G24" s="27"/>
      <c r="H24" s="26"/>
      <c r="I24" s="27"/>
      <c r="J24" s="103"/>
      <c r="K24" s="104"/>
      <c r="L24" s="103"/>
      <c r="M24" s="104"/>
      <c r="N24" s="103"/>
      <c r="O24" s="104"/>
    </row>
    <row r="25" spans="1:15" customFormat="1">
      <c r="A25" s="69" t="s">
        <v>3</v>
      </c>
      <c r="B25" s="19">
        <v>0.68169518327400713</v>
      </c>
      <c r="C25" s="20">
        <v>0.5061748939459827</v>
      </c>
      <c r="D25" s="21"/>
      <c r="E25" s="46">
        <f>B25-H25</f>
        <v>1.9117847231006624E-2</v>
      </c>
      <c r="F25" s="46">
        <f>C25-I25</f>
        <v>5.0019428205834715E-2</v>
      </c>
      <c r="G25" s="20"/>
      <c r="H25" s="19">
        <v>0.66257733604300051</v>
      </c>
      <c r="I25" s="20">
        <v>0.45615546574014798</v>
      </c>
      <c r="J25" s="100">
        <v>0.65258935372513383</v>
      </c>
      <c r="K25" s="101">
        <v>0.47400569426554945</v>
      </c>
      <c r="L25" s="100">
        <v>0.60987505188656943</v>
      </c>
      <c r="M25" s="101">
        <v>0.47442616345883515</v>
      </c>
      <c r="N25" s="100">
        <v>0.56309363488985331</v>
      </c>
      <c r="O25" s="101">
        <v>0.41343859061130434</v>
      </c>
    </row>
    <row r="26" spans="1:15" customFormat="1">
      <c r="A26" s="69" t="s">
        <v>4</v>
      </c>
      <c r="B26" s="19">
        <v>0.61683321472766761</v>
      </c>
      <c r="C26" s="20">
        <v>0.45517184940450178</v>
      </c>
      <c r="D26" s="21"/>
      <c r="E26" s="46">
        <f t="shared" ref="E26" si="6">B26-H26</f>
        <v>5.9599534517622121E-2</v>
      </c>
      <c r="F26" s="46">
        <f t="shared" ref="F26" si="7">C26-I26</f>
        <v>8.1635558893708993E-2</v>
      </c>
      <c r="G26" s="20"/>
      <c r="H26" s="19">
        <v>0.55723368021004549</v>
      </c>
      <c r="I26" s="20">
        <v>0.37353629051079279</v>
      </c>
      <c r="J26" s="100">
        <v>0.53141999208117707</v>
      </c>
      <c r="K26" s="101">
        <v>0.38666974481098731</v>
      </c>
      <c r="L26" s="100">
        <v>0.53278635475283864</v>
      </c>
      <c r="M26" s="101">
        <v>0.34571514634790501</v>
      </c>
      <c r="N26" s="100">
        <v>0.53331372260282783</v>
      </c>
      <c r="O26" s="101">
        <v>0.36587236163506093</v>
      </c>
    </row>
    <row r="27" spans="1:15" customFormat="1">
      <c r="A27" s="69" t="s">
        <v>5</v>
      </c>
      <c r="B27" s="38" t="s">
        <v>7</v>
      </c>
      <c r="C27" s="37" t="s">
        <v>7</v>
      </c>
      <c r="D27" s="21"/>
      <c r="E27" s="46" t="s">
        <v>7</v>
      </c>
      <c r="F27" s="46" t="s">
        <v>7</v>
      </c>
      <c r="G27" s="20"/>
      <c r="H27" s="38">
        <v>0.42096520439787039</v>
      </c>
      <c r="I27" s="37">
        <v>0.29736466682534157</v>
      </c>
      <c r="J27" s="60">
        <v>0.39214293709754383</v>
      </c>
      <c r="K27" s="61">
        <v>0.28847978382800621</v>
      </c>
      <c r="L27" s="60" t="s">
        <v>7</v>
      </c>
      <c r="M27" s="61" t="s">
        <v>7</v>
      </c>
      <c r="N27" s="60">
        <v>0.38183738800314287</v>
      </c>
      <c r="O27" s="61">
        <v>0.25205550897946893</v>
      </c>
    </row>
    <row r="28" spans="1:15" customFormat="1">
      <c r="A28" s="69" t="s">
        <v>6</v>
      </c>
      <c r="B28" s="38" t="s">
        <v>7</v>
      </c>
      <c r="C28" s="37" t="s">
        <v>7</v>
      </c>
      <c r="D28" s="21"/>
      <c r="E28" s="46" t="s">
        <v>7</v>
      </c>
      <c r="F28" s="46" t="s">
        <v>7</v>
      </c>
      <c r="G28" s="20"/>
      <c r="H28" s="38" t="s">
        <v>7</v>
      </c>
      <c r="I28" s="37" t="s">
        <v>7</v>
      </c>
      <c r="J28" s="60" t="s">
        <v>7</v>
      </c>
      <c r="K28" s="61" t="s">
        <v>7</v>
      </c>
      <c r="L28" s="60" t="s">
        <v>7</v>
      </c>
      <c r="M28" s="61" t="s">
        <v>7</v>
      </c>
      <c r="N28" s="60" t="s">
        <v>7</v>
      </c>
      <c r="O28" s="61" t="s">
        <v>7</v>
      </c>
    </row>
    <row r="29" spans="1:15" customFormat="1">
      <c r="A29" s="69"/>
      <c r="B29" s="19"/>
      <c r="C29" s="20"/>
      <c r="D29" s="21"/>
      <c r="E29" s="22"/>
      <c r="F29" s="22"/>
      <c r="G29" s="20"/>
      <c r="H29" s="19"/>
      <c r="I29" s="20"/>
      <c r="J29" s="100"/>
      <c r="K29" s="101"/>
      <c r="L29" s="100"/>
      <c r="M29" s="101"/>
      <c r="N29" s="100"/>
      <c r="O29" s="101"/>
    </row>
    <row r="30" spans="1:15" s="2" customFormat="1">
      <c r="A30" s="70" t="s">
        <v>79</v>
      </c>
      <c r="B30" s="26"/>
      <c r="C30" s="27"/>
      <c r="D30" s="28"/>
      <c r="E30" s="58"/>
      <c r="F30" s="58"/>
      <c r="G30" s="27"/>
      <c r="H30" s="26"/>
      <c r="I30" s="27"/>
      <c r="J30" s="103"/>
      <c r="K30" s="104"/>
      <c r="L30" s="103"/>
      <c r="M30" s="104"/>
      <c r="N30" s="103"/>
      <c r="O30" s="104"/>
    </row>
    <row r="31" spans="1:15" customFormat="1">
      <c r="A31" s="69" t="s">
        <v>3</v>
      </c>
      <c r="B31" s="19">
        <v>0.68981422854836905</v>
      </c>
      <c r="C31" s="20">
        <v>0.52344423686315167</v>
      </c>
      <c r="D31" s="21"/>
      <c r="E31" s="46">
        <f>B31-H31</f>
        <v>1.8199467148431681E-2</v>
      </c>
      <c r="F31" s="46">
        <f>C31-I31</f>
        <v>5.0122358428780156E-2</v>
      </c>
      <c r="G31" s="20"/>
      <c r="H31" s="19">
        <v>0.67161476139993737</v>
      </c>
      <c r="I31" s="20">
        <v>0.47332187843437151</v>
      </c>
      <c r="J31" s="100">
        <v>0.66971269657713806</v>
      </c>
      <c r="K31" s="101">
        <v>0.4799503522103758</v>
      </c>
      <c r="L31" s="100">
        <v>0.6265127571216389</v>
      </c>
      <c r="M31" s="101">
        <v>0.48962117654526843</v>
      </c>
      <c r="N31" s="100">
        <v>0.57629960918073908</v>
      </c>
      <c r="O31" s="101">
        <v>0.42880594647076881</v>
      </c>
    </row>
    <row r="32" spans="1:15" customFormat="1">
      <c r="A32" s="69" t="s">
        <v>4</v>
      </c>
      <c r="B32" s="19">
        <v>0.62777796914421524</v>
      </c>
      <c r="C32" s="20">
        <v>0.46597326506232217</v>
      </c>
      <c r="D32" s="21"/>
      <c r="E32" s="46">
        <f t="shared" ref="E32" si="8">B32-H32</f>
        <v>4.6708268884847248E-2</v>
      </c>
      <c r="F32" s="46">
        <f t="shared" ref="F32" si="9">C32-I32</f>
        <v>7.1222066333122114E-2</v>
      </c>
      <c r="G32" s="20"/>
      <c r="H32" s="19">
        <v>0.58106970025936799</v>
      </c>
      <c r="I32" s="20">
        <v>0.39475119872920006</v>
      </c>
      <c r="J32" s="100">
        <v>0.55553787731333226</v>
      </c>
      <c r="K32" s="101">
        <v>0.39959350308792629</v>
      </c>
      <c r="L32" s="100">
        <v>0.56809488555243248</v>
      </c>
      <c r="M32" s="101">
        <v>0.39107294236366408</v>
      </c>
      <c r="N32" s="100">
        <v>0.54945069614641717</v>
      </c>
      <c r="O32" s="101">
        <v>0.38274467691501529</v>
      </c>
    </row>
    <row r="33" spans="1:15" customFormat="1">
      <c r="A33" s="69" t="s">
        <v>5</v>
      </c>
      <c r="B33" s="38" t="s">
        <v>7</v>
      </c>
      <c r="C33" s="37" t="s">
        <v>7</v>
      </c>
      <c r="D33" s="21"/>
      <c r="E33" s="46" t="s">
        <v>7</v>
      </c>
      <c r="F33" s="46" t="s">
        <v>7</v>
      </c>
      <c r="G33" s="20"/>
      <c r="H33" s="38">
        <v>0.43726303662150773</v>
      </c>
      <c r="I33" s="37">
        <v>0.31186081621775658</v>
      </c>
      <c r="J33" s="60">
        <v>0.40684308242701051</v>
      </c>
      <c r="K33" s="61">
        <v>0.29929382549988359</v>
      </c>
      <c r="L33" s="60" t="s">
        <v>7</v>
      </c>
      <c r="M33" s="61" t="s">
        <v>7</v>
      </c>
      <c r="N33" s="60">
        <v>0.39659619176191069</v>
      </c>
      <c r="O33" s="61">
        <v>0.27164589629419456</v>
      </c>
    </row>
    <row r="34" spans="1:15" customFormat="1">
      <c r="A34" s="69" t="s">
        <v>6</v>
      </c>
      <c r="B34" s="38" t="s">
        <v>7</v>
      </c>
      <c r="C34" s="37" t="s">
        <v>7</v>
      </c>
      <c r="D34" s="21"/>
      <c r="E34" s="46" t="s">
        <v>7</v>
      </c>
      <c r="F34" s="46" t="s">
        <v>7</v>
      </c>
      <c r="G34" s="20"/>
      <c r="H34" s="38" t="s">
        <v>7</v>
      </c>
      <c r="I34" s="37" t="s">
        <v>7</v>
      </c>
      <c r="J34" s="60" t="s">
        <v>7</v>
      </c>
      <c r="K34" s="61" t="s">
        <v>7</v>
      </c>
      <c r="L34" s="60" t="s">
        <v>7</v>
      </c>
      <c r="M34" s="61" t="s">
        <v>7</v>
      </c>
      <c r="N34" s="60" t="s">
        <v>7</v>
      </c>
      <c r="O34" s="61" t="s">
        <v>7</v>
      </c>
    </row>
    <row r="35" spans="1:15" customFormat="1">
      <c r="A35" s="69"/>
      <c r="B35" s="19"/>
      <c r="C35" s="20"/>
      <c r="D35" s="21"/>
      <c r="E35" s="22"/>
      <c r="F35" s="22"/>
      <c r="G35" s="20"/>
      <c r="H35" s="19"/>
      <c r="I35" s="20"/>
      <c r="J35" s="100"/>
      <c r="K35" s="101"/>
      <c r="L35" s="100"/>
      <c r="M35" s="101"/>
      <c r="N35" s="100"/>
      <c r="O35" s="101"/>
    </row>
    <row r="36" spans="1:15" s="2" customFormat="1">
      <c r="A36" s="70" t="s">
        <v>80</v>
      </c>
      <c r="B36" s="26"/>
      <c r="C36" s="27"/>
      <c r="D36" s="28"/>
      <c r="E36" s="58"/>
      <c r="F36" s="58"/>
      <c r="G36" s="27"/>
      <c r="H36" s="26"/>
      <c r="I36" s="27"/>
      <c r="J36" s="103"/>
      <c r="K36" s="104"/>
      <c r="L36" s="103"/>
      <c r="M36" s="104"/>
      <c r="N36" s="103"/>
      <c r="O36" s="104"/>
    </row>
    <row r="37" spans="1:15" customFormat="1">
      <c r="A37" s="69" t="s">
        <v>3</v>
      </c>
      <c r="B37" s="19">
        <v>0.70798251326760764</v>
      </c>
      <c r="C37" s="20">
        <v>0.54779920072441601</v>
      </c>
      <c r="D37" s="21"/>
      <c r="E37" s="46">
        <f>B37-H37</f>
        <v>1.7067202892593891E-2</v>
      </c>
      <c r="F37" s="46">
        <f>C37-I37</f>
        <v>4.7765790006823128E-2</v>
      </c>
      <c r="G37" s="20"/>
      <c r="H37" s="19">
        <v>0.69091531037501375</v>
      </c>
      <c r="I37" s="20">
        <v>0.50003341071759289</v>
      </c>
      <c r="J37" s="100">
        <v>0.69441314711398017</v>
      </c>
      <c r="K37" s="101">
        <v>0.50408756373307806</v>
      </c>
      <c r="L37" s="100">
        <v>0.65780311710238204</v>
      </c>
      <c r="M37" s="101">
        <v>0.51684588969309109</v>
      </c>
      <c r="N37" s="100">
        <v>0.59508027776528538</v>
      </c>
      <c r="O37" s="101">
        <v>0.4520549125090349</v>
      </c>
    </row>
    <row r="38" spans="1:15" customFormat="1">
      <c r="A38" s="69" t="s">
        <v>4</v>
      </c>
      <c r="B38" s="19">
        <v>0.64475727728543908</v>
      </c>
      <c r="C38" s="20">
        <v>0.48146961106506786</v>
      </c>
      <c r="D38" s="21"/>
      <c r="E38" s="46">
        <f t="shared" ref="E38" si="10">B38-H38</f>
        <v>3.5412177765817288E-2</v>
      </c>
      <c r="F38" s="46">
        <f t="shared" ref="F38" si="11">C38-I38</f>
        <v>6.6519506640100756E-2</v>
      </c>
      <c r="G38" s="20"/>
      <c r="H38" s="19">
        <v>0.60934509951962179</v>
      </c>
      <c r="I38" s="20">
        <v>0.4149501044249671</v>
      </c>
      <c r="J38" s="100">
        <v>0.58056209511267087</v>
      </c>
      <c r="K38" s="101">
        <v>0.41817436535278385</v>
      </c>
      <c r="L38" s="100">
        <v>0.5861838852649649</v>
      </c>
      <c r="M38" s="101">
        <v>0.40937295685491476</v>
      </c>
      <c r="N38" s="100">
        <v>0.57243363134743674</v>
      </c>
      <c r="O38" s="101">
        <v>0.40563855919310682</v>
      </c>
    </row>
    <row r="39" spans="1:15" customFormat="1">
      <c r="A39" s="69" t="s">
        <v>5</v>
      </c>
      <c r="B39" s="38" t="s">
        <v>7</v>
      </c>
      <c r="C39" s="37" t="s">
        <v>7</v>
      </c>
      <c r="D39" s="21"/>
      <c r="E39" s="46" t="s">
        <v>7</v>
      </c>
      <c r="F39" s="46" t="s">
        <v>7</v>
      </c>
      <c r="G39" s="20"/>
      <c r="H39" s="38">
        <v>0.47058209800858619</v>
      </c>
      <c r="I39" s="37">
        <v>0.33696706755081218</v>
      </c>
      <c r="J39" s="60">
        <v>0.4371714436680802</v>
      </c>
      <c r="K39" s="61">
        <v>0.32363418082923806</v>
      </c>
      <c r="L39" s="60" t="s">
        <v>7</v>
      </c>
      <c r="M39" s="61" t="s">
        <v>7</v>
      </c>
      <c r="N39" s="60">
        <v>0.41263669707955442</v>
      </c>
      <c r="O39" s="61">
        <v>0.29154888665466883</v>
      </c>
    </row>
    <row r="40" spans="1:15" customFormat="1">
      <c r="A40" s="69" t="s">
        <v>6</v>
      </c>
      <c r="B40" s="38" t="s">
        <v>7</v>
      </c>
      <c r="C40" s="37" t="s">
        <v>7</v>
      </c>
      <c r="D40" s="21"/>
      <c r="E40" s="46" t="s">
        <v>7</v>
      </c>
      <c r="F40" s="46" t="s">
        <v>7</v>
      </c>
      <c r="G40" s="20"/>
      <c r="H40" s="38" t="s">
        <v>7</v>
      </c>
      <c r="I40" s="37" t="s">
        <v>7</v>
      </c>
      <c r="J40" s="60" t="s">
        <v>7</v>
      </c>
      <c r="K40" s="61" t="s">
        <v>7</v>
      </c>
      <c r="L40" s="60" t="s">
        <v>7</v>
      </c>
      <c r="M40" s="61" t="s">
        <v>7</v>
      </c>
      <c r="N40" s="60" t="s">
        <v>7</v>
      </c>
      <c r="O40" s="61" t="s">
        <v>7</v>
      </c>
    </row>
    <row r="41" spans="1:15" customFormat="1">
      <c r="A41" s="69"/>
      <c r="B41" s="19"/>
      <c r="C41" s="20"/>
      <c r="D41" s="21"/>
      <c r="E41" s="22"/>
      <c r="F41" s="22"/>
      <c r="G41" s="20"/>
      <c r="H41" s="19"/>
      <c r="I41" s="20"/>
      <c r="J41" s="100"/>
      <c r="K41" s="101"/>
      <c r="L41" s="100"/>
      <c r="M41" s="101"/>
      <c r="N41" s="100"/>
      <c r="O41" s="101"/>
    </row>
    <row r="42" spans="1:15" s="2" customFormat="1">
      <c r="A42" s="70" t="s">
        <v>81</v>
      </c>
      <c r="B42" s="26"/>
      <c r="C42" s="27"/>
      <c r="D42" s="28"/>
      <c r="E42" s="58"/>
      <c r="F42" s="58"/>
      <c r="G42" s="27"/>
      <c r="H42" s="26"/>
      <c r="I42" s="27"/>
      <c r="J42" s="103"/>
      <c r="K42" s="104"/>
      <c r="L42" s="103"/>
      <c r="M42" s="104"/>
      <c r="N42" s="103"/>
      <c r="O42" s="104"/>
    </row>
    <row r="43" spans="1:15" customFormat="1">
      <c r="A43" s="69" t="s">
        <v>3</v>
      </c>
      <c r="B43" s="19">
        <v>0.7115978069100064</v>
      </c>
      <c r="C43" s="20">
        <v>0.54770318502797954</v>
      </c>
      <c r="D43" s="21"/>
      <c r="E43" s="46">
        <f>B43-H43</f>
        <v>1.2932687464245696E-2</v>
      </c>
      <c r="F43" s="46">
        <f>C43-I43</f>
        <v>3.7346981165352844E-2</v>
      </c>
      <c r="G43" s="20"/>
      <c r="H43" s="19">
        <v>0.69866511944576071</v>
      </c>
      <c r="I43" s="20">
        <v>0.5103562038626267</v>
      </c>
      <c r="J43" s="100">
        <v>0.70463863769658375</v>
      </c>
      <c r="K43" s="101">
        <v>0.50891741562795967</v>
      </c>
      <c r="L43" s="100">
        <v>0.67488651738527683</v>
      </c>
      <c r="M43" s="101">
        <v>0.52690185797462308</v>
      </c>
      <c r="N43" s="100">
        <v>0.60454312338750149</v>
      </c>
      <c r="O43" s="101">
        <v>0.45883339885315916</v>
      </c>
    </row>
    <row r="44" spans="1:15" customFormat="1">
      <c r="A44" s="69" t="s">
        <v>4</v>
      </c>
      <c r="B44" s="19">
        <v>0.6544169019836521</v>
      </c>
      <c r="C44" s="20">
        <v>0.48545504264623796</v>
      </c>
      <c r="D44" s="21"/>
      <c r="E44" s="46">
        <f t="shared" ref="E44" si="12">B44-H44</f>
        <v>3.3614434271464599E-2</v>
      </c>
      <c r="F44" s="46">
        <f t="shared" ref="F44" si="13">C44-I44</f>
        <v>6.2853755069870287E-2</v>
      </c>
      <c r="G44" s="20"/>
      <c r="H44" s="19">
        <v>0.6208024677121875</v>
      </c>
      <c r="I44" s="20">
        <v>0.42260128757636767</v>
      </c>
      <c r="J44" s="100">
        <v>0.59490623004124998</v>
      </c>
      <c r="K44" s="101">
        <v>0.41873984373467055</v>
      </c>
      <c r="L44" s="100">
        <v>0.59141541249090035</v>
      </c>
      <c r="M44" s="101">
        <v>0.40864017552260812</v>
      </c>
      <c r="N44" s="100">
        <v>0.58174018794291782</v>
      </c>
      <c r="O44" s="101">
        <v>0.41005196039692687</v>
      </c>
    </row>
    <row r="45" spans="1:15" customFormat="1">
      <c r="A45" s="69" t="s">
        <v>5</v>
      </c>
      <c r="B45" s="38" t="s">
        <v>7</v>
      </c>
      <c r="C45" s="37" t="s">
        <v>7</v>
      </c>
      <c r="D45" s="21"/>
      <c r="E45" s="46" t="s">
        <v>7</v>
      </c>
      <c r="F45" s="46" t="s">
        <v>7</v>
      </c>
      <c r="G45" s="20"/>
      <c r="H45" s="38">
        <v>0.480131562110303</v>
      </c>
      <c r="I45" s="37">
        <v>0.34226142036583218</v>
      </c>
      <c r="J45" s="236">
        <v>0.44283380525820554</v>
      </c>
      <c r="K45" s="91">
        <v>0.32640845890068815</v>
      </c>
      <c r="L45" s="60" t="s">
        <v>7</v>
      </c>
      <c r="M45" s="61" t="s">
        <v>7</v>
      </c>
      <c r="N45" s="236">
        <v>0.41959206292324114</v>
      </c>
      <c r="O45" s="91">
        <v>0.2973041672236017</v>
      </c>
    </row>
    <row r="46" spans="1:15" customFormat="1">
      <c r="A46" s="69" t="s">
        <v>6</v>
      </c>
      <c r="B46" s="38" t="s">
        <v>7</v>
      </c>
      <c r="C46" s="37" t="s">
        <v>7</v>
      </c>
      <c r="D46" s="21"/>
      <c r="E46" s="46" t="s">
        <v>7</v>
      </c>
      <c r="F46" s="46" t="s">
        <v>7</v>
      </c>
      <c r="G46" s="20"/>
      <c r="H46" s="38" t="s">
        <v>7</v>
      </c>
      <c r="I46" s="37" t="s">
        <v>7</v>
      </c>
      <c r="J46" s="60" t="s">
        <v>7</v>
      </c>
      <c r="K46" s="61" t="s">
        <v>7</v>
      </c>
      <c r="L46" s="60" t="s">
        <v>7</v>
      </c>
      <c r="M46" s="61" t="s">
        <v>7</v>
      </c>
      <c r="N46" s="60" t="s">
        <v>7</v>
      </c>
      <c r="O46" s="61" t="s">
        <v>7</v>
      </c>
    </row>
    <row r="47" spans="1:15" customFormat="1">
      <c r="A47" s="69"/>
      <c r="B47" s="19"/>
      <c r="C47" s="20"/>
      <c r="D47" s="21"/>
      <c r="E47" s="22"/>
      <c r="F47" s="22"/>
      <c r="G47" s="20"/>
      <c r="H47" s="19"/>
      <c r="I47" s="20"/>
      <c r="J47" s="100"/>
      <c r="K47" s="101"/>
      <c r="L47" s="100"/>
      <c r="M47" s="101"/>
      <c r="N47" s="100"/>
      <c r="O47" s="101"/>
    </row>
    <row r="48" spans="1:15" s="2" customFormat="1">
      <c r="A48" s="70" t="s">
        <v>82</v>
      </c>
      <c r="B48" s="26"/>
      <c r="C48" s="27"/>
      <c r="D48" s="28"/>
      <c r="E48" s="58"/>
      <c r="F48" s="58"/>
      <c r="G48" s="27"/>
      <c r="H48" s="26"/>
      <c r="I48" s="27"/>
      <c r="J48" s="103"/>
      <c r="K48" s="104"/>
      <c r="L48" s="103"/>
      <c r="M48" s="104"/>
      <c r="N48" s="103"/>
      <c r="O48" s="104"/>
    </row>
    <row r="49" spans="1:15" customFormat="1">
      <c r="A49" s="69" t="s">
        <v>3</v>
      </c>
      <c r="B49" s="19">
        <v>0.70601604477224533</v>
      </c>
      <c r="C49" s="20">
        <v>0.54387524026871137</v>
      </c>
      <c r="D49" s="21"/>
      <c r="E49" s="46">
        <f>B49-H49</f>
        <v>7.5295778864653551E-3</v>
      </c>
      <c r="F49" s="46">
        <f>C49-I49</f>
        <v>2.7904586143891796E-2</v>
      </c>
      <c r="G49" s="20"/>
      <c r="H49" s="19">
        <v>0.69848646688577998</v>
      </c>
      <c r="I49" s="20">
        <v>0.51597065412481957</v>
      </c>
      <c r="J49" s="100">
        <v>0.70733104888898279</v>
      </c>
      <c r="K49" s="101">
        <v>0.51169719150069704</v>
      </c>
      <c r="L49" s="100">
        <v>0.67924716311773481</v>
      </c>
      <c r="M49" s="101">
        <v>0.5248183927942397</v>
      </c>
      <c r="N49" s="100">
        <v>0.60746657995273701</v>
      </c>
      <c r="O49" s="101">
        <v>0.46020132457402296</v>
      </c>
    </row>
    <row r="50" spans="1:15" customFormat="1">
      <c r="A50" s="69" t="s">
        <v>4</v>
      </c>
      <c r="B50" s="19">
        <v>0.65229371176085038</v>
      </c>
      <c r="C50" s="20">
        <v>0.48307215503587453</v>
      </c>
      <c r="D50" s="21"/>
      <c r="E50" s="46">
        <f t="shared" ref="E50" si="14">B50-H50</f>
        <v>3.6131365085448008E-2</v>
      </c>
      <c r="F50" s="46">
        <f t="shared" ref="F50" si="15">C50-I50</f>
        <v>6.5668793785972679E-2</v>
      </c>
      <c r="G50" s="20"/>
      <c r="H50" s="19">
        <v>0.61616234667540237</v>
      </c>
      <c r="I50" s="20">
        <v>0.41740336124990185</v>
      </c>
      <c r="J50" s="100">
        <v>0.59861887544778636</v>
      </c>
      <c r="K50" s="101">
        <v>0.41758540390827215</v>
      </c>
      <c r="L50" s="100">
        <v>0.59003443208185935</v>
      </c>
      <c r="M50" s="101">
        <v>0.40835912761016213</v>
      </c>
      <c r="N50" s="100">
        <v>0.58216801011389341</v>
      </c>
      <c r="O50" s="101">
        <v>0.4079204759529329</v>
      </c>
    </row>
    <row r="51" spans="1:15" customFormat="1">
      <c r="A51" s="69" t="s">
        <v>5</v>
      </c>
      <c r="B51" s="38" t="s">
        <v>7</v>
      </c>
      <c r="C51" s="37" t="s">
        <v>7</v>
      </c>
      <c r="D51" s="21"/>
      <c r="E51" s="46" t="s">
        <v>7</v>
      </c>
      <c r="F51" s="46" t="s">
        <v>7</v>
      </c>
      <c r="G51" s="20"/>
      <c r="H51" s="38">
        <v>0.48538301150068447</v>
      </c>
      <c r="I51" s="37">
        <v>0.34232436984946196</v>
      </c>
      <c r="J51" s="60">
        <v>0.43516200921973103</v>
      </c>
      <c r="K51" s="61">
        <v>0.32605345547572889</v>
      </c>
      <c r="L51" s="60" t="s">
        <v>7</v>
      </c>
      <c r="M51" s="61" t="s">
        <v>7</v>
      </c>
      <c r="N51" s="60">
        <v>0.42018529786390391</v>
      </c>
      <c r="O51" s="61">
        <v>0.29721215895473008</v>
      </c>
    </row>
    <row r="52" spans="1:15" customFormat="1">
      <c r="A52" s="69" t="s">
        <v>6</v>
      </c>
      <c r="B52" s="38" t="s">
        <v>7</v>
      </c>
      <c r="C52" s="37" t="s">
        <v>7</v>
      </c>
      <c r="D52" s="21"/>
      <c r="E52" s="46" t="s">
        <v>7</v>
      </c>
      <c r="F52" s="46" t="s">
        <v>7</v>
      </c>
      <c r="G52" s="20"/>
      <c r="H52" s="38" t="s">
        <v>7</v>
      </c>
      <c r="I52" s="37" t="s">
        <v>7</v>
      </c>
      <c r="J52" s="60" t="s">
        <v>7</v>
      </c>
      <c r="K52" s="61" t="s">
        <v>7</v>
      </c>
      <c r="L52" s="60" t="s">
        <v>7</v>
      </c>
      <c r="M52" s="61" t="s">
        <v>7</v>
      </c>
      <c r="N52" s="60" t="s">
        <v>7</v>
      </c>
      <c r="O52" s="61" t="s">
        <v>7</v>
      </c>
    </row>
    <row r="53" spans="1:15" customFormat="1">
      <c r="A53" s="69"/>
      <c r="B53" s="19"/>
      <c r="C53" s="20"/>
      <c r="D53" s="21"/>
      <c r="E53" s="22"/>
      <c r="F53" s="22"/>
      <c r="G53" s="20"/>
      <c r="H53" s="19"/>
      <c r="I53" s="20"/>
      <c r="J53" s="100"/>
      <c r="K53" s="101"/>
      <c r="L53" s="100"/>
      <c r="M53" s="101"/>
      <c r="N53" s="100"/>
      <c r="O53" s="101"/>
    </row>
    <row r="54" spans="1:15" s="2" customFormat="1">
      <c r="A54" s="70" t="s">
        <v>83</v>
      </c>
      <c r="B54" s="26"/>
      <c r="C54" s="27"/>
      <c r="D54" s="28"/>
      <c r="E54" s="58"/>
      <c r="F54" s="58"/>
      <c r="G54" s="27"/>
      <c r="H54" s="26"/>
      <c r="I54" s="27"/>
      <c r="J54" s="103"/>
      <c r="K54" s="104"/>
      <c r="L54" s="103"/>
      <c r="M54" s="104"/>
      <c r="N54" s="103"/>
      <c r="O54" s="104"/>
    </row>
    <row r="55" spans="1:15" customFormat="1">
      <c r="A55" s="69" t="s">
        <v>3</v>
      </c>
      <c r="B55" s="19">
        <v>0.69175524668938904</v>
      </c>
      <c r="C55" s="20">
        <v>0.53236611047357285</v>
      </c>
      <c r="D55" s="21"/>
      <c r="E55" s="46">
        <f>B55-H55</f>
        <v>-2.9809160279771207E-3</v>
      </c>
      <c r="F55" s="46">
        <f>C55-I55</f>
        <v>2.1344828416810735E-2</v>
      </c>
      <c r="G55" s="20"/>
      <c r="H55" s="19">
        <v>0.69473616271736616</v>
      </c>
      <c r="I55" s="20">
        <v>0.51102128205676212</v>
      </c>
      <c r="J55" s="100">
        <v>0.69790126532823737</v>
      </c>
      <c r="K55" s="101">
        <v>0.50648317604864501</v>
      </c>
      <c r="L55" s="100">
        <v>0.67328141615559067</v>
      </c>
      <c r="M55" s="101">
        <v>0.5144305944035632</v>
      </c>
      <c r="N55" s="100">
        <v>0.60708950299431574</v>
      </c>
      <c r="O55" s="101">
        <v>0.45764037344324954</v>
      </c>
    </row>
    <row r="56" spans="1:15" customFormat="1">
      <c r="A56" s="69" t="s">
        <v>4</v>
      </c>
      <c r="B56" s="19">
        <v>0.64167614764579717</v>
      </c>
      <c r="C56" s="20">
        <v>0.47398667787809717</v>
      </c>
      <c r="D56" s="21"/>
      <c r="E56" s="46">
        <f t="shared" ref="E56" si="16">B56-H56</f>
        <v>3.6713757799346047E-2</v>
      </c>
      <c r="F56" s="46">
        <f t="shared" ref="F56" si="17">C56-I56</f>
        <v>6.6128370596056751E-2</v>
      </c>
      <c r="G56" s="20"/>
      <c r="H56" s="19">
        <v>0.60496238984645112</v>
      </c>
      <c r="I56" s="20">
        <v>0.40785830728204042</v>
      </c>
      <c r="J56" s="100">
        <v>0.59103718016097251</v>
      </c>
      <c r="K56" s="101">
        <v>0.40934471662112076</v>
      </c>
      <c r="L56" s="100">
        <v>0.57710463897211284</v>
      </c>
      <c r="M56" s="101">
        <v>0.39888985774452995</v>
      </c>
      <c r="N56" s="100">
        <v>0.57343360857729875</v>
      </c>
      <c r="O56" s="101">
        <v>0.39955588364371614</v>
      </c>
    </row>
    <row r="57" spans="1:15" customFormat="1">
      <c r="A57" s="69" t="s">
        <v>5</v>
      </c>
      <c r="B57" s="38" t="s">
        <v>7</v>
      </c>
      <c r="C57" s="37" t="s">
        <v>7</v>
      </c>
      <c r="D57" s="21"/>
      <c r="E57" s="46" t="s">
        <v>7</v>
      </c>
      <c r="F57" s="46" t="s">
        <v>7</v>
      </c>
      <c r="G57" s="20"/>
      <c r="H57" s="38">
        <v>0.48469966280266424</v>
      </c>
      <c r="I57" s="37">
        <v>0.34300603764197068</v>
      </c>
      <c r="J57" s="60">
        <v>0.43271590021933898</v>
      </c>
      <c r="K57" s="61">
        <v>0.3221212882256288</v>
      </c>
      <c r="L57" s="60" t="s">
        <v>7</v>
      </c>
      <c r="M57" s="61" t="s">
        <v>7</v>
      </c>
      <c r="N57" s="60">
        <v>0.42631276482668218</v>
      </c>
      <c r="O57" s="61">
        <v>0.29908704807731884</v>
      </c>
    </row>
    <row r="58" spans="1:15" customFormat="1">
      <c r="A58" s="69" t="s">
        <v>6</v>
      </c>
      <c r="B58" s="38" t="s">
        <v>7</v>
      </c>
      <c r="C58" s="37" t="s">
        <v>7</v>
      </c>
      <c r="D58" s="21"/>
      <c r="E58" s="46" t="s">
        <v>7</v>
      </c>
      <c r="F58" s="46" t="s">
        <v>7</v>
      </c>
      <c r="G58" s="20"/>
      <c r="H58" s="38" t="s">
        <v>7</v>
      </c>
      <c r="I58" s="37" t="s">
        <v>7</v>
      </c>
      <c r="J58" s="60" t="s">
        <v>7</v>
      </c>
      <c r="K58" s="61" t="s">
        <v>7</v>
      </c>
      <c r="L58" s="60" t="s">
        <v>7</v>
      </c>
      <c r="M58" s="61" t="s">
        <v>7</v>
      </c>
      <c r="N58" s="60" t="s">
        <v>7</v>
      </c>
      <c r="O58" s="61" t="s">
        <v>7</v>
      </c>
    </row>
    <row r="59" spans="1:15" customFormat="1">
      <c r="A59" s="69"/>
      <c r="B59" s="19"/>
      <c r="C59" s="20"/>
      <c r="D59" s="21"/>
      <c r="E59" s="22"/>
      <c r="F59" s="22"/>
      <c r="G59" s="20"/>
      <c r="H59" s="19"/>
      <c r="I59" s="20"/>
      <c r="J59" s="105"/>
      <c r="K59" s="71"/>
      <c r="L59" s="105"/>
      <c r="M59" s="71"/>
      <c r="N59" s="105"/>
      <c r="O59" s="71"/>
    </row>
    <row r="60" spans="1:15" s="2" customFormat="1">
      <c r="A60" s="70" t="s">
        <v>84</v>
      </c>
      <c r="B60" s="26"/>
      <c r="C60" s="27"/>
      <c r="D60" s="28"/>
      <c r="E60" s="58"/>
      <c r="F60" s="58"/>
      <c r="G60" s="27"/>
      <c r="H60" s="26"/>
      <c r="I60" s="27"/>
      <c r="J60" s="103"/>
      <c r="K60" s="104"/>
      <c r="L60" s="103"/>
      <c r="M60" s="104"/>
      <c r="N60" s="103"/>
      <c r="O60" s="104"/>
    </row>
    <row r="61" spans="1:15" customFormat="1">
      <c r="A61" s="69" t="s">
        <v>3</v>
      </c>
      <c r="B61" s="19">
        <v>0.67564613865601508</v>
      </c>
      <c r="C61" s="20">
        <v>0.52399008234457845</v>
      </c>
      <c r="D61" s="21"/>
      <c r="E61" s="46">
        <f>B61-H61</f>
        <v>-1.4022065109191573E-3</v>
      </c>
      <c r="F61" s="46">
        <f>C61-I61</f>
        <v>2.257729686119514E-2</v>
      </c>
      <c r="G61" s="20"/>
      <c r="H61" s="19">
        <v>0.67704834516693424</v>
      </c>
      <c r="I61" s="20">
        <v>0.50141278548338331</v>
      </c>
      <c r="J61" s="105">
        <v>0.68039891446957745</v>
      </c>
      <c r="K61" s="71">
        <v>0.49731819361374524</v>
      </c>
      <c r="L61" s="105">
        <v>0.66257307399362086</v>
      </c>
      <c r="M61" s="71">
        <v>0.50555504281428432</v>
      </c>
      <c r="N61" s="105">
        <v>0.59518541049885365</v>
      </c>
      <c r="O61" s="71">
        <v>0.44896027403714922</v>
      </c>
    </row>
    <row r="62" spans="1:15" customFormat="1">
      <c r="A62" s="69" t="s">
        <v>4</v>
      </c>
      <c r="B62" s="19">
        <v>0.63034793970389758</v>
      </c>
      <c r="C62" s="20">
        <v>0.46607886477432953</v>
      </c>
      <c r="D62" s="21"/>
      <c r="E62" s="46">
        <f t="shared" ref="E62" si="18">B62-H62</f>
        <v>3.8166671265633445E-2</v>
      </c>
      <c r="F62" s="46">
        <f t="shared" ref="F62" si="19">C62-I62</f>
        <v>6.6366516980414791E-2</v>
      </c>
      <c r="G62" s="20"/>
      <c r="H62" s="19">
        <v>0.59218126843826413</v>
      </c>
      <c r="I62" s="20">
        <v>0.39971234779391474</v>
      </c>
      <c r="J62" s="105">
        <v>0.57758448233370718</v>
      </c>
      <c r="K62" s="71">
        <v>0.40146433659996567</v>
      </c>
      <c r="L62" s="105">
        <v>0.56393646151526511</v>
      </c>
      <c r="M62" s="71">
        <v>0.3912803236509147</v>
      </c>
      <c r="N62" s="105">
        <v>0.56451320860472376</v>
      </c>
      <c r="O62" s="71">
        <v>0.39493138232681491</v>
      </c>
    </row>
    <row r="63" spans="1:15" customFormat="1">
      <c r="A63" s="69" t="s">
        <v>5</v>
      </c>
      <c r="B63" s="38" t="s">
        <v>7</v>
      </c>
      <c r="C63" s="37" t="s">
        <v>7</v>
      </c>
      <c r="D63" s="21"/>
      <c r="E63" s="46" t="s">
        <v>7</v>
      </c>
      <c r="F63" s="46" t="s">
        <v>7</v>
      </c>
      <c r="G63" s="20"/>
      <c r="H63" s="38">
        <v>0.47073163108119903</v>
      </c>
      <c r="I63" s="37">
        <v>0.33519261619003038</v>
      </c>
      <c r="J63" s="60">
        <v>0.42228484163143182</v>
      </c>
      <c r="K63" s="61">
        <v>0.31494843648647841</v>
      </c>
      <c r="L63" s="60">
        <v>0.4577672690328437</v>
      </c>
      <c r="M63" s="61">
        <v>0.34031279506501239</v>
      </c>
      <c r="N63" s="60">
        <v>0.41654670101842062</v>
      </c>
      <c r="O63" s="61">
        <v>0.29189019923156212</v>
      </c>
    </row>
    <row r="64" spans="1:15" customFormat="1">
      <c r="A64" s="69" t="s">
        <v>6</v>
      </c>
      <c r="B64" s="38" t="s">
        <v>7</v>
      </c>
      <c r="C64" s="37" t="s">
        <v>7</v>
      </c>
      <c r="D64" s="21"/>
      <c r="E64" s="46" t="s">
        <v>7</v>
      </c>
      <c r="F64" s="46" t="s">
        <v>7</v>
      </c>
      <c r="G64" s="20"/>
      <c r="H64" s="38" t="s">
        <v>7</v>
      </c>
      <c r="I64" s="37" t="s">
        <v>7</v>
      </c>
      <c r="J64" s="60" t="s">
        <v>7</v>
      </c>
      <c r="K64" s="61" t="s">
        <v>7</v>
      </c>
      <c r="L64" s="60" t="s">
        <v>7</v>
      </c>
      <c r="M64" s="61" t="s">
        <v>7</v>
      </c>
      <c r="N64" s="60" t="s">
        <v>7</v>
      </c>
      <c r="O64" s="61" t="s">
        <v>7</v>
      </c>
    </row>
    <row r="65" spans="1:15" customFormat="1" ht="13.5" thickBot="1">
      <c r="A65" s="137"/>
      <c r="B65" s="115"/>
      <c r="C65" s="114"/>
      <c r="D65" s="115"/>
      <c r="E65" s="115"/>
      <c r="F65" s="115"/>
      <c r="G65" s="114"/>
      <c r="H65" s="115"/>
      <c r="I65" s="115"/>
      <c r="J65" s="138"/>
      <c r="K65" s="139"/>
      <c r="L65" s="138"/>
      <c r="M65" s="139"/>
      <c r="N65" s="138"/>
      <c r="O65" s="139"/>
    </row>
    <row r="66" spans="1:15" ht="13.5" thickTop="1"/>
    <row r="67" spans="1:15">
      <c r="A67" s="169" t="s">
        <v>142</v>
      </c>
    </row>
    <row r="68" spans="1:15">
      <c r="A68" s="169" t="s">
        <v>139</v>
      </c>
    </row>
    <row r="69" spans="1:15">
      <c r="A69" s="169" t="s">
        <v>99</v>
      </c>
    </row>
    <row r="70" spans="1:15">
      <c r="A70" s="295" t="s">
        <v>239</v>
      </c>
    </row>
    <row r="71" spans="1:15">
      <c r="A71" s="179" t="s">
        <v>127</v>
      </c>
    </row>
  </sheetData>
  <mergeCells count="6">
    <mergeCell ref="B4:C4"/>
    <mergeCell ref="D4:G4"/>
    <mergeCell ref="J4:K4"/>
    <mergeCell ref="L4:M4"/>
    <mergeCell ref="N4:O4"/>
    <mergeCell ref="H4:I4"/>
  </mergeCells>
  <hyperlinks>
    <hyperlink ref="A1" location="Contents!A1" display="Contents"/>
    <hyperlink ref="A71" location="Metadata!A1" display="Further information on methodology is available on the metadata tab"/>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Q307"/>
  <sheetViews>
    <sheetView zoomScale="85" zoomScaleNormal="85" workbookViewId="0">
      <pane xSplit="1" ySplit="5" topLeftCell="B6" activePane="bottomRight" state="frozen"/>
      <selection activeCell="Q34" sqref="Q34"/>
      <selection pane="topRight" activeCell="Q34" sqref="Q34"/>
      <selection pane="bottomLeft" activeCell="Q34" sqref="Q34"/>
      <selection pane="bottomRight" activeCell="A3" sqref="A3"/>
    </sheetView>
  </sheetViews>
  <sheetFormatPr defaultRowHeight="12.75"/>
  <cols>
    <col min="1" max="1" width="45.7109375" style="5" customWidth="1"/>
    <col min="2" max="3" width="16.7109375" style="47" customWidth="1"/>
    <col min="4" max="4" width="9.140625" style="23"/>
    <col min="5" max="6" width="13.42578125" style="140" customWidth="1"/>
    <col min="7" max="7" width="9.140625" style="23"/>
    <col min="8" max="9" width="16.7109375" style="23" customWidth="1"/>
    <col min="10" max="15" width="16.7109375" style="88" customWidth="1"/>
    <col min="16" max="16384" width="9.140625" style="5"/>
  </cols>
  <sheetData>
    <row r="1" spans="1:15">
      <c r="A1" s="176" t="s">
        <v>111</v>
      </c>
      <c r="B1" s="288"/>
      <c r="C1" s="288"/>
      <c r="D1" s="288"/>
      <c r="E1" s="288"/>
    </row>
    <row r="2" spans="1:15">
      <c r="A2" s="170" t="s">
        <v>195</v>
      </c>
    </row>
    <row r="3" spans="1:15" ht="13.5" thickBot="1">
      <c r="A3" s="115"/>
      <c r="B3" s="116"/>
      <c r="C3" s="116"/>
      <c r="D3" s="118"/>
      <c r="E3" s="141"/>
      <c r="F3" s="141"/>
      <c r="G3" s="118"/>
      <c r="H3" s="118"/>
      <c r="I3" s="118"/>
      <c r="J3" s="120"/>
      <c r="K3" s="120"/>
      <c r="L3" s="120"/>
      <c r="M3" s="120"/>
      <c r="N3" s="120"/>
      <c r="O3" s="120"/>
    </row>
    <row r="4" spans="1:15" customFormat="1" ht="15" thickTop="1">
      <c r="A4" s="4"/>
      <c r="B4" s="311">
        <v>2015</v>
      </c>
      <c r="C4" s="312"/>
      <c r="D4" s="316" t="s">
        <v>172</v>
      </c>
      <c r="E4" s="318"/>
      <c r="F4" s="318"/>
      <c r="G4" s="317"/>
      <c r="H4" s="311">
        <v>2014</v>
      </c>
      <c r="I4" s="312"/>
      <c r="J4" s="311">
        <v>2013</v>
      </c>
      <c r="K4" s="312"/>
      <c r="L4" s="311">
        <v>2012</v>
      </c>
      <c r="M4" s="312"/>
      <c r="N4" s="311">
        <v>2011</v>
      </c>
      <c r="O4" s="312"/>
    </row>
    <row r="5" spans="1:15" customFormat="1" ht="39" thickBot="1">
      <c r="A5" s="112"/>
      <c r="B5" s="134" t="s">
        <v>2</v>
      </c>
      <c r="C5" s="133" t="s">
        <v>96</v>
      </c>
      <c r="D5" s="49"/>
      <c r="E5" s="111" t="s">
        <v>173</v>
      </c>
      <c r="F5" s="111" t="s">
        <v>174</v>
      </c>
      <c r="G5" s="49"/>
      <c r="H5" s="134" t="s">
        <v>2</v>
      </c>
      <c r="I5" s="133" t="s">
        <v>96</v>
      </c>
      <c r="J5" s="134" t="s">
        <v>2</v>
      </c>
      <c r="K5" s="133" t="s">
        <v>96</v>
      </c>
      <c r="L5" s="134" t="s">
        <v>2</v>
      </c>
      <c r="M5" s="133" t="s">
        <v>96</v>
      </c>
      <c r="N5" s="134" t="s">
        <v>2</v>
      </c>
      <c r="O5" s="133" t="s">
        <v>96</v>
      </c>
    </row>
    <row r="6" spans="1:15" customFormat="1" ht="13.5" thickTop="1">
      <c r="A6" s="78" t="s">
        <v>75</v>
      </c>
      <c r="B6" s="83"/>
      <c r="C6" s="84"/>
      <c r="D6" s="28"/>
      <c r="E6" s="52"/>
      <c r="F6" s="52"/>
      <c r="G6" s="28"/>
      <c r="H6" s="83"/>
      <c r="I6" s="84"/>
      <c r="J6" s="83"/>
      <c r="K6" s="84"/>
      <c r="L6" s="83"/>
      <c r="M6" s="84"/>
      <c r="N6" s="83"/>
      <c r="O6" s="84"/>
    </row>
    <row r="7" spans="1:15" customFormat="1">
      <c r="A7" s="4" t="s">
        <v>21</v>
      </c>
      <c r="B7" s="208"/>
      <c r="C7" s="209"/>
      <c r="D7" s="206"/>
      <c r="E7" s="207"/>
      <c r="F7" s="207"/>
      <c r="G7" s="206"/>
      <c r="H7" s="208"/>
      <c r="I7" s="209"/>
      <c r="J7" s="208"/>
      <c r="K7" s="209"/>
      <c r="L7" s="208"/>
      <c r="M7" s="209"/>
      <c r="N7" s="208"/>
      <c r="O7" s="209"/>
    </row>
    <row r="8" spans="1:15" customFormat="1" ht="12.75" customHeight="1">
      <c r="A8" s="221" t="s">
        <v>148</v>
      </c>
      <c r="B8" s="212">
        <v>0.46100379677179154</v>
      </c>
      <c r="C8" s="213">
        <v>0.34633637314865579</v>
      </c>
      <c r="D8" s="206"/>
      <c r="E8" s="22">
        <f t="shared" ref="E8:E14" si="0">B8-H8</f>
        <v>-1.6106723538378276E-3</v>
      </c>
      <c r="F8" s="289">
        <f t="shared" ref="F8:F14" si="1">C8-I8</f>
        <v>3.8367984885455508E-2</v>
      </c>
      <c r="G8" s="211"/>
      <c r="H8" s="212">
        <v>0.46261446912562937</v>
      </c>
      <c r="I8" s="213">
        <v>0.30796838826320028</v>
      </c>
      <c r="J8" s="212">
        <v>0.35542128189341099</v>
      </c>
      <c r="K8" s="213">
        <v>0.22356727617574149</v>
      </c>
      <c r="L8" s="212">
        <v>0.36950280687940346</v>
      </c>
      <c r="M8" s="213">
        <v>0.24867580542517889</v>
      </c>
      <c r="N8" s="212">
        <v>0.39097920074783826</v>
      </c>
      <c r="O8" s="213">
        <v>0.25761395468729109</v>
      </c>
    </row>
    <row r="9" spans="1:15" customFormat="1">
      <c r="A9" s="221" t="s">
        <v>149</v>
      </c>
      <c r="B9" s="212">
        <v>0.42882642242716179</v>
      </c>
      <c r="C9" s="213">
        <v>0.35402183517500979</v>
      </c>
      <c r="D9" s="214"/>
      <c r="E9" s="22">
        <f>B9-H9</f>
        <v>-3.2990375624185497E-2</v>
      </c>
      <c r="F9" s="289">
        <f>C9-I9</f>
        <v>-1.3008711153704722E-2</v>
      </c>
      <c r="G9" s="215"/>
      <c r="H9" s="212">
        <v>0.46181679805134729</v>
      </c>
      <c r="I9" s="213">
        <v>0.36703054632871451</v>
      </c>
      <c r="J9" s="212">
        <v>0.42784099812701937</v>
      </c>
      <c r="K9" s="213">
        <v>0.31061610704410197</v>
      </c>
      <c r="L9" s="212">
        <v>0.36794166646788606</v>
      </c>
      <c r="M9" s="213">
        <v>0.24541627586096088</v>
      </c>
      <c r="N9" s="212">
        <v>0.39410497360239899</v>
      </c>
      <c r="O9" s="213">
        <v>0.27209001651576359</v>
      </c>
    </row>
    <row r="10" spans="1:15" customFormat="1">
      <c r="A10" s="221" t="s">
        <v>158</v>
      </c>
      <c r="B10" s="212">
        <v>0.42388390293168504</v>
      </c>
      <c r="C10" s="213">
        <v>0.28743910843872228</v>
      </c>
      <c r="D10" s="206"/>
      <c r="E10" s="22">
        <f t="shared" si="0"/>
        <v>-0.20669015857147194</v>
      </c>
      <c r="F10" s="289">
        <f t="shared" si="1"/>
        <v>-0.14874499225048959</v>
      </c>
      <c r="G10" s="211"/>
      <c r="H10" s="212">
        <v>0.63057406150315698</v>
      </c>
      <c r="I10" s="213">
        <v>0.43618410068921187</v>
      </c>
      <c r="J10" s="212">
        <v>0.51474126181176194</v>
      </c>
      <c r="K10" s="213">
        <v>0.2730821475200127</v>
      </c>
      <c r="L10" s="212">
        <v>0.36540344681290204</v>
      </c>
      <c r="M10" s="213">
        <v>0.21482221647164226</v>
      </c>
      <c r="N10" s="212">
        <v>0.45945186759793499</v>
      </c>
      <c r="O10" s="213">
        <v>0.40381535562882709</v>
      </c>
    </row>
    <row r="11" spans="1:15" customFormat="1" ht="12.75" customHeight="1">
      <c r="A11" s="221" t="s">
        <v>150</v>
      </c>
      <c r="B11" s="212">
        <v>0.70028604059543909</v>
      </c>
      <c r="C11" s="213">
        <v>0.5316584160889144</v>
      </c>
      <c r="D11" s="206"/>
      <c r="E11" s="22">
        <f t="shared" si="0"/>
        <v>5.9675447986355046E-2</v>
      </c>
      <c r="F11" s="289">
        <f t="shared" si="1"/>
        <v>0.14384088482826535</v>
      </c>
      <c r="G11" s="211"/>
      <c r="H11" s="212">
        <v>0.64061059260908404</v>
      </c>
      <c r="I11" s="213">
        <v>0.38781753126064905</v>
      </c>
      <c r="J11" s="212">
        <v>0.56251349941641549</v>
      </c>
      <c r="K11" s="213">
        <v>0.44208083130492881</v>
      </c>
      <c r="L11" s="212">
        <v>0.56827895584150179</v>
      </c>
      <c r="M11" s="213">
        <v>0.44037176128988653</v>
      </c>
      <c r="N11" s="212">
        <v>0.55285878051612247</v>
      </c>
      <c r="O11" s="213">
        <v>0.38712312625534101</v>
      </c>
    </row>
    <row r="12" spans="1:15" customFormat="1">
      <c r="A12" s="221" t="s">
        <v>151</v>
      </c>
      <c r="B12" s="212">
        <v>0.48962638616157561</v>
      </c>
      <c r="C12" s="213">
        <v>0.31636969962464723</v>
      </c>
      <c r="D12" s="206"/>
      <c r="E12" s="22">
        <f t="shared" si="0"/>
        <v>2.0692645654196817E-2</v>
      </c>
      <c r="F12" s="289">
        <f t="shared" si="1"/>
        <v>3.1668066045495102E-2</v>
      </c>
      <c r="G12" s="24"/>
      <c r="H12" s="212">
        <v>0.46893374050737879</v>
      </c>
      <c r="I12" s="213">
        <v>0.28470163357915212</v>
      </c>
      <c r="J12" s="212">
        <v>0.46724423483133015</v>
      </c>
      <c r="K12" s="213">
        <v>0.31966594483202293</v>
      </c>
      <c r="L12" s="212">
        <v>0.45621248051166063</v>
      </c>
      <c r="M12" s="213">
        <v>0.29772550725013225</v>
      </c>
      <c r="N12" s="212">
        <v>0.45113797532297817</v>
      </c>
      <c r="O12" s="213">
        <v>0.31442475018512933</v>
      </c>
    </row>
    <row r="13" spans="1:15" customFormat="1">
      <c r="A13" s="221" t="s">
        <v>153</v>
      </c>
      <c r="B13" s="212">
        <v>0.46178770569677019</v>
      </c>
      <c r="C13" s="213">
        <v>0.37032979489295748</v>
      </c>
      <c r="D13" s="206"/>
      <c r="E13" s="22">
        <f t="shared" si="0"/>
        <v>-4.4884990565949856E-3</v>
      </c>
      <c r="F13" s="289">
        <f t="shared" si="1"/>
        <v>2.5150645612635691E-2</v>
      </c>
      <c r="G13" s="24"/>
      <c r="H13" s="212">
        <v>0.46627620475336518</v>
      </c>
      <c r="I13" s="213">
        <v>0.34517914928032178</v>
      </c>
      <c r="J13" s="212">
        <v>0.5391739926067981</v>
      </c>
      <c r="K13" s="213">
        <v>0.37128888516305125</v>
      </c>
      <c r="L13" s="212">
        <v>0.45673675331488589</v>
      </c>
      <c r="M13" s="213">
        <v>0.32623502280262739</v>
      </c>
      <c r="N13" s="212">
        <v>0.47658452463864226</v>
      </c>
      <c r="O13" s="213">
        <v>0.33133747361836668</v>
      </c>
    </row>
    <row r="14" spans="1:15" customFormat="1">
      <c r="A14" s="221" t="s">
        <v>152</v>
      </c>
      <c r="B14" s="212">
        <v>0.54928230566665248</v>
      </c>
      <c r="C14" s="213">
        <v>0.44332821676778555</v>
      </c>
      <c r="D14" s="206"/>
      <c r="E14" s="22">
        <f t="shared" si="0"/>
        <v>6.5616408021898331E-2</v>
      </c>
      <c r="F14" s="289">
        <f t="shared" si="1"/>
        <v>1.9843964186313678E-2</v>
      </c>
      <c r="G14" s="24"/>
      <c r="H14" s="212">
        <v>0.48366589764475415</v>
      </c>
      <c r="I14" s="213">
        <v>0.42348425258147188</v>
      </c>
      <c r="J14" s="212">
        <v>0.50884425221948049</v>
      </c>
      <c r="K14" s="213">
        <v>0.39643171807520255</v>
      </c>
      <c r="L14" s="212">
        <v>0.63112183013952794</v>
      </c>
      <c r="M14" s="213">
        <v>0.47763302172579775</v>
      </c>
      <c r="N14" s="212">
        <v>0.47241414901884593</v>
      </c>
      <c r="O14" s="213">
        <v>0.36262570364182123</v>
      </c>
    </row>
    <row r="15" spans="1:15" customFormat="1">
      <c r="A15" s="221" t="s">
        <v>154</v>
      </c>
      <c r="B15" s="212" t="s">
        <v>7</v>
      </c>
      <c r="C15" s="213" t="s">
        <v>7</v>
      </c>
      <c r="D15" s="206"/>
      <c r="E15" s="212" t="s">
        <v>7</v>
      </c>
      <c r="F15" s="212" t="s">
        <v>7</v>
      </c>
      <c r="G15" s="24"/>
      <c r="H15" s="212" t="s">
        <v>7</v>
      </c>
      <c r="I15" s="213" t="s">
        <v>7</v>
      </c>
      <c r="J15" s="212" t="s">
        <v>7</v>
      </c>
      <c r="K15" s="213" t="s">
        <v>7</v>
      </c>
      <c r="L15" s="212" t="s">
        <v>7</v>
      </c>
      <c r="M15" s="213" t="s">
        <v>7</v>
      </c>
      <c r="N15" s="212" t="s">
        <v>7</v>
      </c>
      <c r="O15" s="213" t="s">
        <v>7</v>
      </c>
    </row>
    <row r="16" spans="1:15" customFormat="1">
      <c r="A16" s="221" t="s">
        <v>155</v>
      </c>
      <c r="B16" s="212">
        <v>0.57522357551867176</v>
      </c>
      <c r="C16" s="213">
        <v>0.45862982293974142</v>
      </c>
      <c r="D16" s="206"/>
      <c r="E16" s="22">
        <f t="shared" ref="E16:E18" si="2">B16-H16</f>
        <v>8.0298766693703783E-2</v>
      </c>
      <c r="F16" s="289">
        <f t="shared" ref="F16:F18" si="3">C16-I16</f>
        <v>8.163976179253879E-2</v>
      </c>
      <c r="G16" s="24"/>
      <c r="H16" s="212">
        <v>0.49492480882496798</v>
      </c>
      <c r="I16" s="213">
        <v>0.37699006114720263</v>
      </c>
      <c r="J16" s="212">
        <v>0.46071452578132077</v>
      </c>
      <c r="K16" s="213">
        <v>0.35609783278207208</v>
      </c>
      <c r="L16" s="212">
        <v>0.53123049089897267</v>
      </c>
      <c r="M16" s="213">
        <v>0.3612464474218432</v>
      </c>
      <c r="N16" s="212">
        <v>0.28942544292933609</v>
      </c>
      <c r="O16" s="213">
        <v>0.18851165476768408</v>
      </c>
    </row>
    <row r="17" spans="1:15" customFormat="1">
      <c r="A17" s="221" t="s">
        <v>156</v>
      </c>
      <c r="B17" s="88">
        <v>0.43199977442442988</v>
      </c>
      <c r="C17" s="89">
        <v>0.31239564054317953</v>
      </c>
      <c r="D17" s="25"/>
      <c r="E17" s="22">
        <f t="shared" si="2"/>
        <v>5.5842998090026685E-2</v>
      </c>
      <c r="F17" s="289">
        <f t="shared" si="3"/>
        <v>5.8219293424883134E-2</v>
      </c>
      <c r="G17" s="24"/>
      <c r="H17" s="88">
        <v>0.3761567763344032</v>
      </c>
      <c r="I17" s="89">
        <v>0.2541763471182964</v>
      </c>
      <c r="J17" s="88">
        <v>0.32609382285961519</v>
      </c>
      <c r="K17" s="89">
        <v>0.22394612160785493</v>
      </c>
      <c r="L17" s="88">
        <v>0.41794803535605884</v>
      </c>
      <c r="M17" s="89">
        <v>0.28937208787499069</v>
      </c>
      <c r="N17" s="88">
        <v>0.37910237537992314</v>
      </c>
      <c r="O17" s="89">
        <v>0.26674582104884004</v>
      </c>
    </row>
    <row r="18" spans="1:15" customFormat="1" ht="12.75" customHeight="1">
      <c r="A18" s="221" t="s">
        <v>157</v>
      </c>
      <c r="B18" s="88">
        <v>0.43779413539278389</v>
      </c>
      <c r="C18" s="89">
        <v>0.33766377289738253</v>
      </c>
      <c r="D18" s="25"/>
      <c r="E18" s="22">
        <f t="shared" si="2"/>
        <v>4.4129132640323421E-2</v>
      </c>
      <c r="F18" s="289">
        <f t="shared" si="3"/>
        <v>3.9271604402752569E-2</v>
      </c>
      <c r="G18" s="24"/>
      <c r="H18" s="88">
        <v>0.39366500275246047</v>
      </c>
      <c r="I18" s="89">
        <v>0.29839216849462996</v>
      </c>
      <c r="J18" s="88">
        <v>0.47302027666709445</v>
      </c>
      <c r="K18" s="89">
        <v>0.34743689109040427</v>
      </c>
      <c r="L18" s="88">
        <v>0.37898364561472164</v>
      </c>
      <c r="M18" s="89">
        <v>0.32056441446706285</v>
      </c>
      <c r="N18" s="88">
        <v>0.38959610428631986</v>
      </c>
      <c r="O18" s="89">
        <v>0.31417436927938663</v>
      </c>
    </row>
    <row r="19" spans="1:15" customFormat="1">
      <c r="A19" s="6"/>
      <c r="B19" s="212"/>
      <c r="C19" s="213"/>
      <c r="D19" s="214"/>
      <c r="E19" s="22"/>
      <c r="F19" s="289"/>
      <c r="G19" s="215"/>
      <c r="H19" s="212"/>
      <c r="I19" s="213"/>
      <c r="J19" s="212"/>
      <c r="K19" s="213"/>
      <c r="L19" s="212"/>
      <c r="M19" s="213"/>
      <c r="N19" s="212"/>
      <c r="O19" s="213"/>
    </row>
    <row r="20" spans="1:15" customFormat="1">
      <c r="A20" s="4" t="s">
        <v>24</v>
      </c>
      <c r="B20" s="212"/>
      <c r="C20" s="213"/>
      <c r="D20" s="214"/>
      <c r="E20" s="22"/>
      <c r="F20" s="289"/>
      <c r="G20" s="215"/>
      <c r="H20" s="212"/>
      <c r="I20" s="213"/>
      <c r="J20" s="212"/>
      <c r="K20" s="213"/>
      <c r="L20" s="212"/>
      <c r="M20" s="213"/>
      <c r="N20" s="212"/>
      <c r="O20" s="213"/>
    </row>
    <row r="21" spans="1:15" customFormat="1">
      <c r="A21" s="221" t="s">
        <v>148</v>
      </c>
      <c r="B21" s="212" t="s">
        <v>7</v>
      </c>
      <c r="C21" s="213" t="s">
        <v>7</v>
      </c>
      <c r="D21" s="214"/>
      <c r="E21" s="212" t="s">
        <v>7</v>
      </c>
      <c r="F21" s="212" t="s">
        <v>7</v>
      </c>
      <c r="G21" s="215"/>
      <c r="H21" s="212" t="s">
        <v>7</v>
      </c>
      <c r="I21" s="213" t="s">
        <v>7</v>
      </c>
      <c r="J21" s="212" t="s">
        <v>7</v>
      </c>
      <c r="K21" s="213" t="s">
        <v>7</v>
      </c>
      <c r="L21" s="212" t="s">
        <v>7</v>
      </c>
      <c r="M21" s="213" t="s">
        <v>7</v>
      </c>
      <c r="N21" s="212" t="s">
        <v>7</v>
      </c>
      <c r="O21" s="213" t="s">
        <v>7</v>
      </c>
    </row>
    <row r="22" spans="1:15" customFormat="1">
      <c r="A22" s="221" t="s">
        <v>149</v>
      </c>
      <c r="B22" s="212">
        <v>0.12616414976001308</v>
      </c>
      <c r="C22" s="213">
        <v>8.7223450950403542E-2</v>
      </c>
      <c r="D22" s="214"/>
      <c r="E22" s="22">
        <f>B22-H22</f>
        <v>-8.2006409573179839E-2</v>
      </c>
      <c r="F22" s="289">
        <f>C22-I22</f>
        <v>-5.4232386350213463E-2</v>
      </c>
      <c r="G22" s="215"/>
      <c r="H22" s="212">
        <v>0.20817055933319292</v>
      </c>
      <c r="I22" s="213">
        <v>0.141455837300617</v>
      </c>
      <c r="J22" s="212">
        <v>4.1048145830337092E-2</v>
      </c>
      <c r="K22" s="213">
        <v>3.2817619916505066E-2</v>
      </c>
      <c r="L22" s="212" t="s">
        <v>7</v>
      </c>
      <c r="M22" s="213" t="s">
        <v>7</v>
      </c>
      <c r="N22" s="212" t="s">
        <v>7</v>
      </c>
      <c r="O22" s="213" t="s">
        <v>7</v>
      </c>
    </row>
    <row r="23" spans="1:15" customFormat="1">
      <c r="A23" s="221" t="s">
        <v>158</v>
      </c>
      <c r="B23" s="212">
        <v>0.16369890467848539</v>
      </c>
      <c r="C23" s="213">
        <v>0.10486031027067247</v>
      </c>
      <c r="D23" s="214"/>
      <c r="E23" s="22">
        <f>B23-H23</f>
        <v>5.766000659078882E-2</v>
      </c>
      <c r="F23" s="289">
        <f>C23-I23</f>
        <v>3.4142285846750539E-2</v>
      </c>
      <c r="G23" s="215"/>
      <c r="H23" s="212">
        <v>0.10603889808769656</v>
      </c>
      <c r="I23" s="213">
        <v>7.071802442392193E-2</v>
      </c>
      <c r="J23" s="212">
        <v>0.12984459926408787</v>
      </c>
      <c r="K23" s="213">
        <v>8.6708917402618185E-2</v>
      </c>
      <c r="L23" s="212" t="s">
        <v>7</v>
      </c>
      <c r="M23" s="213" t="s">
        <v>7</v>
      </c>
      <c r="N23" s="212" t="s">
        <v>7</v>
      </c>
      <c r="O23" s="213" t="s">
        <v>7</v>
      </c>
    </row>
    <row r="24" spans="1:15" customFormat="1">
      <c r="A24" s="221" t="s">
        <v>150</v>
      </c>
      <c r="B24" s="212" t="s">
        <v>7</v>
      </c>
      <c r="C24" s="213" t="s">
        <v>7</v>
      </c>
      <c r="D24" s="214"/>
      <c r="E24" s="212" t="s">
        <v>7</v>
      </c>
      <c r="F24" s="212" t="s">
        <v>7</v>
      </c>
      <c r="G24" s="215"/>
      <c r="H24" s="212" t="s">
        <v>7</v>
      </c>
      <c r="I24" s="213" t="s">
        <v>7</v>
      </c>
      <c r="J24" s="212" t="s">
        <v>7</v>
      </c>
      <c r="K24" s="213" t="s">
        <v>7</v>
      </c>
      <c r="L24" s="212" t="s">
        <v>7</v>
      </c>
      <c r="M24" s="213" t="s">
        <v>7</v>
      </c>
      <c r="N24" s="212" t="s">
        <v>7</v>
      </c>
      <c r="O24" s="213" t="s">
        <v>7</v>
      </c>
    </row>
    <row r="25" spans="1:15" customFormat="1">
      <c r="A25" s="221" t="s">
        <v>151</v>
      </c>
      <c r="B25" s="212">
        <v>0.12308347376075064</v>
      </c>
      <c r="C25" s="213">
        <v>9.1529307612314176E-2</v>
      </c>
      <c r="D25" s="214"/>
      <c r="E25" s="22">
        <f t="shared" ref="E25:E31" si="4">B25-H25</f>
        <v>-5.2423255931137988E-2</v>
      </c>
      <c r="F25" s="289">
        <f t="shared" ref="F25:F31" si="5">C25-I25</f>
        <v>-3.4565213455449745E-2</v>
      </c>
      <c r="G25" s="215"/>
      <c r="H25" s="212">
        <v>0.17550672969188863</v>
      </c>
      <c r="I25" s="213">
        <v>0.12609452106776392</v>
      </c>
      <c r="J25" s="212">
        <v>0.1477426482876876</v>
      </c>
      <c r="K25" s="213">
        <v>0.11542713609991838</v>
      </c>
      <c r="L25" s="212" t="s">
        <v>7</v>
      </c>
      <c r="M25" s="213" t="s">
        <v>7</v>
      </c>
      <c r="N25" s="212" t="s">
        <v>7</v>
      </c>
      <c r="O25" s="213" t="s">
        <v>7</v>
      </c>
    </row>
    <row r="26" spans="1:15" customFormat="1">
      <c r="A26" s="221" t="s">
        <v>153</v>
      </c>
      <c r="B26" s="212">
        <v>0.16030597851000075</v>
      </c>
      <c r="C26" s="213">
        <v>0.14262792740990349</v>
      </c>
      <c r="D26" s="214"/>
      <c r="E26" s="22">
        <f t="shared" si="4"/>
        <v>5.9602462293235695E-2</v>
      </c>
      <c r="F26" s="289">
        <f t="shared" si="5"/>
        <v>7.6098729992177983E-2</v>
      </c>
      <c r="G26" s="215"/>
      <c r="H26" s="212">
        <v>0.10070351621676506</v>
      </c>
      <c r="I26" s="213">
        <v>6.6529197417725505E-2</v>
      </c>
      <c r="J26" s="212">
        <v>6.682706323084163E-2</v>
      </c>
      <c r="K26" s="213">
        <v>3.9120430959912848E-2</v>
      </c>
      <c r="L26" s="212" t="s">
        <v>7</v>
      </c>
      <c r="M26" s="213" t="s">
        <v>7</v>
      </c>
      <c r="N26" s="212" t="s">
        <v>7</v>
      </c>
      <c r="O26" s="213" t="s">
        <v>7</v>
      </c>
    </row>
    <row r="27" spans="1:15" customFormat="1">
      <c r="A27" s="221" t="s">
        <v>152</v>
      </c>
      <c r="B27" s="212">
        <v>0.24604097218682117</v>
      </c>
      <c r="C27" s="213">
        <v>0.15629610182072545</v>
      </c>
      <c r="D27" s="206"/>
      <c r="E27" s="22">
        <f t="shared" si="4"/>
        <v>9.6429754361235298E-2</v>
      </c>
      <c r="F27" s="289">
        <f t="shared" si="5"/>
        <v>7.2257594471698203E-2</v>
      </c>
      <c r="G27" s="24"/>
      <c r="H27" s="212">
        <v>0.14961121782558587</v>
      </c>
      <c r="I27" s="213">
        <v>8.403850734902725E-2</v>
      </c>
      <c r="J27" s="212">
        <v>0.16709806545726769</v>
      </c>
      <c r="K27" s="213">
        <v>0.12419786076745588</v>
      </c>
      <c r="L27" s="212" t="s">
        <v>7</v>
      </c>
      <c r="M27" s="213" t="s">
        <v>7</v>
      </c>
      <c r="N27" s="212" t="s">
        <v>7</v>
      </c>
      <c r="O27" s="213" t="s">
        <v>7</v>
      </c>
    </row>
    <row r="28" spans="1:15" customFormat="1">
      <c r="A28" s="221" t="s">
        <v>154</v>
      </c>
      <c r="B28" s="212">
        <v>0.2313828676439878</v>
      </c>
      <c r="C28" s="213">
        <v>0.13728898877900281</v>
      </c>
      <c r="D28" s="25"/>
      <c r="E28" s="22">
        <f t="shared" si="4"/>
        <v>-1.1304261190891396E-2</v>
      </c>
      <c r="F28" s="289">
        <f t="shared" si="5"/>
        <v>1.7927657410210698E-2</v>
      </c>
      <c r="G28" s="24"/>
      <c r="H28" s="212">
        <v>0.2426871288348792</v>
      </c>
      <c r="I28" s="213">
        <v>0.11936133136879211</v>
      </c>
      <c r="J28" s="212">
        <v>0.23998281815974667</v>
      </c>
      <c r="K28" s="213">
        <v>0.15538652747157114</v>
      </c>
      <c r="L28" s="212" t="s">
        <v>7</v>
      </c>
      <c r="M28" s="213" t="s">
        <v>7</v>
      </c>
      <c r="N28" s="212" t="s">
        <v>7</v>
      </c>
      <c r="O28" s="213" t="s">
        <v>7</v>
      </c>
    </row>
    <row r="29" spans="1:15" customFormat="1">
      <c r="A29" s="221" t="s">
        <v>155</v>
      </c>
      <c r="B29" s="88">
        <v>0.30628045167237289</v>
      </c>
      <c r="C29" s="89">
        <v>0.19709138875051507</v>
      </c>
      <c r="D29" s="25"/>
      <c r="E29" s="22">
        <f t="shared" si="4"/>
        <v>0.23364818712567628</v>
      </c>
      <c r="F29" s="289">
        <f t="shared" si="5"/>
        <v>0.1623833152898701</v>
      </c>
      <c r="G29" s="24"/>
      <c r="H29" s="88">
        <v>7.2632264546696607E-2</v>
      </c>
      <c r="I29" s="89">
        <v>3.4708073460644973E-2</v>
      </c>
      <c r="J29" s="88">
        <v>0.18148259187423646</v>
      </c>
      <c r="K29" s="89">
        <v>0.11487835781535126</v>
      </c>
      <c r="L29" s="212" t="s">
        <v>7</v>
      </c>
      <c r="M29" s="213" t="s">
        <v>7</v>
      </c>
      <c r="N29" s="212" t="s">
        <v>7</v>
      </c>
      <c r="O29" s="213" t="s">
        <v>7</v>
      </c>
    </row>
    <row r="30" spans="1:15" customFormat="1">
      <c r="A30" s="221" t="s">
        <v>156</v>
      </c>
      <c r="B30" s="88">
        <v>0.25172488163169865</v>
      </c>
      <c r="C30" s="89">
        <v>0.18218344131786576</v>
      </c>
      <c r="D30" s="214"/>
      <c r="E30" s="22">
        <f t="shared" si="4"/>
        <v>0.15611075786464521</v>
      </c>
      <c r="F30" s="289">
        <f t="shared" si="5"/>
        <v>0.11442195149806442</v>
      </c>
      <c r="G30" s="215"/>
      <c r="H30" s="88">
        <v>9.5614123767053444E-2</v>
      </c>
      <c r="I30" s="89">
        <v>6.7761489819801346E-2</v>
      </c>
      <c r="J30" s="88">
        <v>0.36015427106919806</v>
      </c>
      <c r="K30" s="89">
        <v>0.26767561818185909</v>
      </c>
      <c r="L30" s="212" t="s">
        <v>7</v>
      </c>
      <c r="M30" s="213" t="s">
        <v>7</v>
      </c>
      <c r="N30" s="212" t="s">
        <v>7</v>
      </c>
      <c r="O30" s="213" t="s">
        <v>7</v>
      </c>
    </row>
    <row r="31" spans="1:15" customFormat="1">
      <c r="A31" s="221" t="s">
        <v>157</v>
      </c>
      <c r="B31" s="216">
        <v>0.12217714888942907</v>
      </c>
      <c r="C31" s="217">
        <v>7.8376910437191888E-2</v>
      </c>
      <c r="D31" s="214"/>
      <c r="E31" s="22">
        <f t="shared" si="4"/>
        <v>-4.4165584726648832E-2</v>
      </c>
      <c r="F31" s="289">
        <f t="shared" si="5"/>
        <v>-4.1980143803767606E-2</v>
      </c>
      <c r="G31" s="215"/>
      <c r="H31" s="216">
        <v>0.1663427336160779</v>
      </c>
      <c r="I31" s="217">
        <v>0.12035705424095949</v>
      </c>
      <c r="J31" s="216">
        <v>0.14432857141535738</v>
      </c>
      <c r="K31" s="217">
        <v>0.11740477764120365</v>
      </c>
      <c r="L31" s="212" t="s">
        <v>7</v>
      </c>
      <c r="M31" s="213" t="s">
        <v>7</v>
      </c>
      <c r="N31" s="212" t="s">
        <v>7</v>
      </c>
      <c r="O31" s="213" t="s">
        <v>7</v>
      </c>
    </row>
    <row r="32" spans="1:15" customFormat="1">
      <c r="A32" s="6"/>
      <c r="B32" s="212"/>
      <c r="C32" s="213"/>
      <c r="D32" s="214"/>
      <c r="E32" s="22"/>
      <c r="F32" s="289"/>
      <c r="G32" s="215"/>
      <c r="H32" s="212"/>
      <c r="I32" s="213"/>
      <c r="J32" s="212"/>
      <c r="K32" s="213"/>
      <c r="L32" s="212"/>
      <c r="M32" s="213"/>
      <c r="N32" s="212"/>
      <c r="O32" s="213"/>
    </row>
    <row r="33" spans="1:15" customFormat="1">
      <c r="A33" s="4" t="s">
        <v>76</v>
      </c>
      <c r="B33" s="107"/>
      <c r="C33" s="84"/>
      <c r="D33" s="28"/>
      <c r="E33" s="22"/>
      <c r="F33" s="289"/>
      <c r="G33" s="27"/>
      <c r="H33" s="107"/>
      <c r="I33" s="84"/>
      <c r="J33" s="107"/>
      <c r="K33" s="84"/>
      <c r="L33" s="107"/>
      <c r="M33" s="84"/>
      <c r="N33" s="107"/>
      <c r="O33" s="84"/>
    </row>
    <row r="34" spans="1:15" customFormat="1">
      <c r="A34" s="4" t="s">
        <v>21</v>
      </c>
      <c r="B34" s="212"/>
      <c r="C34" s="213"/>
      <c r="D34" s="206"/>
      <c r="E34" s="22"/>
      <c r="F34" s="289"/>
      <c r="G34" s="211"/>
      <c r="H34" s="212"/>
      <c r="I34" s="213"/>
      <c r="J34" s="212"/>
      <c r="K34" s="213"/>
      <c r="L34" s="212"/>
      <c r="M34" s="213"/>
      <c r="N34" s="212"/>
      <c r="O34" s="213"/>
    </row>
    <row r="35" spans="1:15" customFormat="1">
      <c r="A35" s="221" t="s">
        <v>148</v>
      </c>
      <c r="B35" s="73">
        <v>0.50714206634724524</v>
      </c>
      <c r="C35" s="108">
        <v>0.35916301786309712</v>
      </c>
      <c r="D35" s="206"/>
      <c r="E35" s="22">
        <f t="shared" ref="E35:E41" si="6">B35-H35</f>
        <v>-5.4277806995185474E-3</v>
      </c>
      <c r="F35" s="289">
        <f t="shared" ref="F35:F41" si="7">C35-I35</f>
        <v>1.6871657749406799E-2</v>
      </c>
      <c r="G35" s="211"/>
      <c r="H35" s="73">
        <v>0.51256984704676378</v>
      </c>
      <c r="I35" s="108">
        <v>0.34229136011369032</v>
      </c>
      <c r="J35" s="73">
        <v>0.36485130713234543</v>
      </c>
      <c r="K35" s="108">
        <v>0.23323681645758179</v>
      </c>
      <c r="L35" s="73">
        <v>0.39947902620089631</v>
      </c>
      <c r="M35" s="108">
        <v>0.28517452540548321</v>
      </c>
      <c r="N35" s="73">
        <v>0.40695094313268376</v>
      </c>
      <c r="O35" s="108">
        <v>0.27592197106486699</v>
      </c>
    </row>
    <row r="36" spans="1:15" customFormat="1">
      <c r="A36" s="221" t="s">
        <v>149</v>
      </c>
      <c r="B36" s="212">
        <v>0.45144566729253799</v>
      </c>
      <c r="C36" s="213">
        <v>0.37056456384086223</v>
      </c>
      <c r="D36" s="206"/>
      <c r="E36" s="22">
        <f t="shared" si="6"/>
        <v>-3.7557912516265501E-2</v>
      </c>
      <c r="F36" s="289">
        <f t="shared" si="7"/>
        <v>-1.9599895950084045E-2</v>
      </c>
      <c r="G36" s="24"/>
      <c r="H36" s="212">
        <v>0.48900357980880349</v>
      </c>
      <c r="I36" s="213">
        <v>0.39016445979094627</v>
      </c>
      <c r="J36" s="212">
        <v>0.45208151015290321</v>
      </c>
      <c r="K36" s="213">
        <v>0.33495374850440934</v>
      </c>
      <c r="L36" s="212">
        <v>0.41670341125073529</v>
      </c>
      <c r="M36" s="213">
        <v>0.28408890747255389</v>
      </c>
      <c r="N36" s="212">
        <v>0.40928264001311754</v>
      </c>
      <c r="O36" s="213">
        <v>0.29501527743515277</v>
      </c>
    </row>
    <row r="37" spans="1:15" customFormat="1">
      <c r="A37" s="221" t="s">
        <v>158</v>
      </c>
      <c r="B37" s="73">
        <v>0.48903410485591503</v>
      </c>
      <c r="C37" s="108">
        <v>0.3154188722822962</v>
      </c>
      <c r="D37" s="206"/>
      <c r="E37" s="22">
        <f t="shared" si="6"/>
        <v>-0.1867895286074519</v>
      </c>
      <c r="F37" s="289">
        <f t="shared" si="7"/>
        <v>-0.1705364965201886</v>
      </c>
      <c r="G37" s="211"/>
      <c r="H37" s="73">
        <v>0.67582363346336694</v>
      </c>
      <c r="I37" s="108">
        <v>0.4859553688024848</v>
      </c>
      <c r="J37" s="73">
        <v>0.52186758512410136</v>
      </c>
      <c r="K37" s="108">
        <v>0.28970015566557483</v>
      </c>
      <c r="L37" s="73">
        <v>0.37400565586251905</v>
      </c>
      <c r="M37" s="108">
        <v>0.22609095770683169</v>
      </c>
      <c r="N37" s="73">
        <v>0.469958894724823</v>
      </c>
      <c r="O37" s="108">
        <v>0.4333963784801752</v>
      </c>
    </row>
    <row r="38" spans="1:15" customFormat="1">
      <c r="A38" s="221" t="s">
        <v>150</v>
      </c>
      <c r="B38" s="73">
        <v>0.74330270431340717</v>
      </c>
      <c r="C38" s="108">
        <v>0.56403438067040257</v>
      </c>
      <c r="D38" s="206"/>
      <c r="E38" s="22">
        <f t="shared" si="6"/>
        <v>7.1268443216859656E-2</v>
      </c>
      <c r="F38" s="289">
        <f t="shared" si="7"/>
        <v>0.15532788231565497</v>
      </c>
      <c r="G38" s="211"/>
      <c r="H38" s="73">
        <v>0.67203426109654751</v>
      </c>
      <c r="I38" s="108">
        <v>0.40870649835474759</v>
      </c>
      <c r="J38" s="73">
        <v>0.58384390077549764</v>
      </c>
      <c r="K38" s="108">
        <v>0.45285342619320174</v>
      </c>
      <c r="L38" s="73">
        <v>0.61977766899482467</v>
      </c>
      <c r="M38" s="108">
        <v>0.49337408292737406</v>
      </c>
      <c r="N38" s="73">
        <v>0.55681392265794261</v>
      </c>
      <c r="O38" s="108">
        <v>0.39883419830361266</v>
      </c>
    </row>
    <row r="39" spans="1:15" customFormat="1">
      <c r="A39" s="221" t="s">
        <v>151</v>
      </c>
      <c r="B39" s="73">
        <v>0.5106676924755329</v>
      </c>
      <c r="C39" s="108">
        <v>0.33634688686182912</v>
      </c>
      <c r="D39" s="206"/>
      <c r="E39" s="22">
        <f t="shared" si="6"/>
        <v>9.4564169950707155E-3</v>
      </c>
      <c r="F39" s="289">
        <f t="shared" si="7"/>
        <v>2.4145101830099436E-2</v>
      </c>
      <c r="G39" s="24"/>
      <c r="H39" s="73">
        <v>0.50121127548046218</v>
      </c>
      <c r="I39" s="108">
        <v>0.31220178503172968</v>
      </c>
      <c r="J39" s="73">
        <v>0.48344856528698493</v>
      </c>
      <c r="K39" s="108">
        <v>0.33089767336390652</v>
      </c>
      <c r="L39" s="73">
        <v>0.49561178183612642</v>
      </c>
      <c r="M39" s="108">
        <v>0.31761843783164312</v>
      </c>
      <c r="N39" s="73">
        <v>0.47777928012700471</v>
      </c>
      <c r="O39" s="108">
        <v>0.3295707275313377</v>
      </c>
    </row>
    <row r="40" spans="1:15" customFormat="1">
      <c r="A40" s="221" t="s">
        <v>153</v>
      </c>
      <c r="B40" s="73">
        <v>0.49231723855658321</v>
      </c>
      <c r="C40" s="108">
        <v>0.39095068109821429</v>
      </c>
      <c r="D40" s="25"/>
      <c r="E40" s="22">
        <f t="shared" si="6"/>
        <v>1.3800748834008614E-3</v>
      </c>
      <c r="F40" s="289">
        <f t="shared" si="7"/>
        <v>2.5531216094412834E-2</v>
      </c>
      <c r="G40" s="24"/>
      <c r="H40" s="73">
        <v>0.49093716367318235</v>
      </c>
      <c r="I40" s="108">
        <v>0.36541946500380146</v>
      </c>
      <c r="J40" s="73">
        <v>0.57412513168607127</v>
      </c>
      <c r="K40" s="108">
        <v>0.3916818805098497</v>
      </c>
      <c r="L40" s="73">
        <v>0.48765471049104064</v>
      </c>
      <c r="M40" s="108">
        <v>0.34676264843136351</v>
      </c>
      <c r="N40" s="73">
        <v>0.51475449166037657</v>
      </c>
      <c r="O40" s="108">
        <v>0.36307049328087804</v>
      </c>
    </row>
    <row r="41" spans="1:15" customFormat="1">
      <c r="A41" s="221" t="s">
        <v>152</v>
      </c>
      <c r="B41" s="73">
        <v>0.56020460929144777</v>
      </c>
      <c r="C41" s="108">
        <v>0.45113142527330752</v>
      </c>
      <c r="D41" s="25"/>
      <c r="E41" s="22">
        <f t="shared" si="6"/>
        <v>4.2147558283498476E-2</v>
      </c>
      <c r="F41" s="289">
        <f t="shared" si="7"/>
        <v>-4.5966754808828281E-3</v>
      </c>
      <c r="G41" s="24"/>
      <c r="H41" s="73">
        <v>0.5180570510079493</v>
      </c>
      <c r="I41" s="108">
        <v>0.45572810075419035</v>
      </c>
      <c r="J41" s="73">
        <v>0.54076621939336444</v>
      </c>
      <c r="K41" s="108">
        <v>0.41969732426383755</v>
      </c>
      <c r="L41" s="73">
        <v>0.64633148479679414</v>
      </c>
      <c r="M41" s="108">
        <v>0.49154352956666408</v>
      </c>
      <c r="N41" s="73">
        <v>0.49651161173735375</v>
      </c>
      <c r="O41" s="108">
        <v>0.39813266223765198</v>
      </c>
    </row>
    <row r="42" spans="1:15" customFormat="1">
      <c r="A42" s="221" t="s">
        <v>154</v>
      </c>
      <c r="B42" s="212" t="s">
        <v>7</v>
      </c>
      <c r="C42" s="213" t="s">
        <v>7</v>
      </c>
      <c r="D42" s="214"/>
      <c r="E42" s="212" t="s">
        <v>7</v>
      </c>
      <c r="F42" s="212" t="s">
        <v>7</v>
      </c>
      <c r="G42" s="215"/>
      <c r="H42" s="212" t="s">
        <v>7</v>
      </c>
      <c r="I42" s="213" t="s">
        <v>7</v>
      </c>
      <c r="J42" s="212" t="s">
        <v>7</v>
      </c>
      <c r="K42" s="213" t="s">
        <v>7</v>
      </c>
      <c r="L42" s="212" t="s">
        <v>7</v>
      </c>
      <c r="M42" s="213" t="s">
        <v>7</v>
      </c>
      <c r="N42" s="212" t="s">
        <v>7</v>
      </c>
      <c r="O42" s="213" t="s">
        <v>7</v>
      </c>
    </row>
    <row r="43" spans="1:15" customFormat="1">
      <c r="A43" s="221" t="s">
        <v>155</v>
      </c>
      <c r="B43" s="212">
        <v>0.59495453432453838</v>
      </c>
      <c r="C43" s="213">
        <v>0.47070966968545708</v>
      </c>
      <c r="D43" s="214"/>
      <c r="E43" s="22">
        <f t="shared" ref="E43:E45" si="8">B43-H43</f>
        <v>6.3578095991830397E-2</v>
      </c>
      <c r="F43" s="289">
        <f t="shared" ref="F43:F45" si="9">C43-I43</f>
        <v>6.3546258446255277E-2</v>
      </c>
      <c r="G43" s="215"/>
      <c r="H43" s="212">
        <v>0.53137643833270798</v>
      </c>
      <c r="I43" s="213">
        <v>0.4071634112392018</v>
      </c>
      <c r="J43" s="212">
        <v>0.47993337625380905</v>
      </c>
      <c r="K43" s="213">
        <v>0.37894695412299367</v>
      </c>
      <c r="L43" s="212">
        <v>0.54758403623083773</v>
      </c>
      <c r="M43" s="213">
        <v>0.39113429293348029</v>
      </c>
      <c r="N43" s="212">
        <v>0.34450660308143793</v>
      </c>
      <c r="O43" s="213">
        <v>0.22764021837259998</v>
      </c>
    </row>
    <row r="44" spans="1:15" customFormat="1">
      <c r="A44" s="221" t="s">
        <v>156</v>
      </c>
      <c r="B44" s="212">
        <v>0.4246755073054802</v>
      </c>
      <c r="C44" s="213">
        <v>0.32201818508450569</v>
      </c>
      <c r="D44" s="214"/>
      <c r="E44" s="22">
        <f t="shared" si="8"/>
        <v>3.5516029568470053E-2</v>
      </c>
      <c r="F44" s="289">
        <f t="shared" si="9"/>
        <v>5.4028225104611194E-2</v>
      </c>
      <c r="G44" s="215"/>
      <c r="H44" s="212">
        <v>0.38915947773701015</v>
      </c>
      <c r="I44" s="213">
        <v>0.2679899599798945</v>
      </c>
      <c r="J44" s="212">
        <v>0.36118460323743462</v>
      </c>
      <c r="K44" s="213">
        <v>0.24556289019669267</v>
      </c>
      <c r="L44" s="212">
        <v>0.43335635682875839</v>
      </c>
      <c r="M44" s="213">
        <v>0.31005382069314436</v>
      </c>
      <c r="N44" s="212">
        <v>0.40274628472618723</v>
      </c>
      <c r="O44" s="213">
        <v>0.3005553197203476</v>
      </c>
    </row>
    <row r="45" spans="1:15" customFormat="1">
      <c r="A45" s="221" t="s">
        <v>157</v>
      </c>
      <c r="B45" s="212">
        <v>0.45249224467186405</v>
      </c>
      <c r="C45" s="213">
        <v>0.34557065546939703</v>
      </c>
      <c r="D45" s="214"/>
      <c r="E45" s="22">
        <f t="shared" si="8"/>
        <v>3.6074011335298417E-2</v>
      </c>
      <c r="F45" s="289">
        <f t="shared" si="9"/>
        <v>2.9182798005250199E-2</v>
      </c>
      <c r="G45" s="215"/>
      <c r="H45" s="212">
        <v>0.41641823333656564</v>
      </c>
      <c r="I45" s="213">
        <v>0.31638785746414683</v>
      </c>
      <c r="J45" s="212">
        <v>0.47996967873618146</v>
      </c>
      <c r="K45" s="213">
        <v>0.36466801958122314</v>
      </c>
      <c r="L45" s="212">
        <v>0.43650975783366974</v>
      </c>
      <c r="M45" s="213">
        <v>0.36083298193670388</v>
      </c>
      <c r="N45" s="212">
        <v>0.43143528955469906</v>
      </c>
      <c r="O45" s="213">
        <v>0.35050251579280262</v>
      </c>
    </row>
    <row r="46" spans="1:15" customFormat="1">
      <c r="A46" s="6"/>
      <c r="B46" s="88"/>
      <c r="C46" s="89"/>
      <c r="D46" s="25"/>
      <c r="E46" s="22"/>
      <c r="F46" s="289"/>
      <c r="G46" s="24"/>
      <c r="H46" s="88"/>
      <c r="I46" s="89"/>
      <c r="J46" s="88"/>
      <c r="K46" s="89"/>
      <c r="L46" s="88"/>
      <c r="M46" s="89"/>
      <c r="N46" s="88"/>
      <c r="O46" s="89"/>
    </row>
    <row r="47" spans="1:15" customFormat="1">
      <c r="A47" s="4" t="s">
        <v>24</v>
      </c>
      <c r="B47" s="88"/>
      <c r="C47" s="89"/>
      <c r="D47" s="25"/>
      <c r="E47" s="22"/>
      <c r="F47" s="289"/>
      <c r="G47" s="24"/>
      <c r="H47" s="88"/>
      <c r="I47" s="89"/>
      <c r="J47" s="88"/>
      <c r="K47" s="89"/>
      <c r="L47" s="88"/>
      <c r="M47" s="89"/>
      <c r="N47" s="88"/>
      <c r="O47" s="89"/>
    </row>
    <row r="48" spans="1:15" customFormat="1">
      <c r="A48" s="221" t="s">
        <v>148</v>
      </c>
      <c r="B48" s="212" t="s">
        <v>7</v>
      </c>
      <c r="C48" s="213" t="s">
        <v>7</v>
      </c>
      <c r="D48" s="214"/>
      <c r="E48" s="212" t="s">
        <v>7</v>
      </c>
      <c r="F48" s="212" t="s">
        <v>7</v>
      </c>
      <c r="G48" s="215"/>
      <c r="H48" s="212" t="s">
        <v>7</v>
      </c>
      <c r="I48" s="213" t="s">
        <v>7</v>
      </c>
      <c r="J48" s="212" t="s">
        <v>7</v>
      </c>
      <c r="K48" s="213" t="s">
        <v>7</v>
      </c>
      <c r="L48" s="212" t="s">
        <v>7</v>
      </c>
      <c r="M48" s="213" t="s">
        <v>7</v>
      </c>
      <c r="N48" s="212" t="s">
        <v>7</v>
      </c>
      <c r="O48" s="213" t="s">
        <v>7</v>
      </c>
    </row>
    <row r="49" spans="1:15" customFormat="1">
      <c r="A49" s="221" t="s">
        <v>149</v>
      </c>
      <c r="B49" s="88">
        <v>0.13409390083369901</v>
      </c>
      <c r="C49" s="89">
        <v>9.261612967353372E-2</v>
      </c>
      <c r="D49" s="25"/>
      <c r="E49" s="22">
        <f>B49-H49</f>
        <v>-6.0368455769518797E-2</v>
      </c>
      <c r="F49" s="289">
        <f>C49-I49</f>
        <v>-4.1676672016452726E-2</v>
      </c>
      <c r="G49" s="24"/>
      <c r="H49" s="88">
        <v>0.19446235660321781</v>
      </c>
      <c r="I49" s="89">
        <v>0.13429280168998645</v>
      </c>
      <c r="J49" s="88">
        <v>5.9972337113722567E-2</v>
      </c>
      <c r="K49" s="89">
        <v>4.7588793090782081E-2</v>
      </c>
      <c r="L49" s="212" t="s">
        <v>7</v>
      </c>
      <c r="M49" s="213" t="s">
        <v>7</v>
      </c>
      <c r="N49" s="212" t="s">
        <v>7</v>
      </c>
      <c r="O49" s="213" t="s">
        <v>7</v>
      </c>
    </row>
    <row r="50" spans="1:15" customFormat="1">
      <c r="A50" s="221" t="s">
        <v>158</v>
      </c>
      <c r="B50" s="216">
        <v>0.1581281250183178</v>
      </c>
      <c r="C50" s="217">
        <v>0.1032062718681629</v>
      </c>
      <c r="D50" s="214"/>
      <c r="E50" s="22">
        <f>B50-H50</f>
        <v>2.1796967245034798E-2</v>
      </c>
      <c r="F50" s="289">
        <f>C50-I50</f>
        <v>1.3437193929359811E-2</v>
      </c>
      <c r="G50" s="215"/>
      <c r="H50" s="216">
        <v>0.136331157773283</v>
      </c>
      <c r="I50" s="217">
        <v>8.9769077938803093E-2</v>
      </c>
      <c r="J50" s="216">
        <v>0.14344891569059495</v>
      </c>
      <c r="K50" s="217">
        <v>9.8853022442396854E-2</v>
      </c>
      <c r="L50" s="212" t="s">
        <v>7</v>
      </c>
      <c r="M50" s="213" t="s">
        <v>7</v>
      </c>
      <c r="N50" s="212" t="s">
        <v>7</v>
      </c>
      <c r="O50" s="213" t="s">
        <v>7</v>
      </c>
    </row>
    <row r="51" spans="1:15" customFormat="1">
      <c r="A51" s="221" t="s">
        <v>150</v>
      </c>
      <c r="B51" s="212" t="s">
        <v>7</v>
      </c>
      <c r="C51" s="213" t="s">
        <v>7</v>
      </c>
      <c r="D51" s="214"/>
      <c r="E51" s="212" t="s">
        <v>7</v>
      </c>
      <c r="F51" s="212" t="s">
        <v>7</v>
      </c>
      <c r="G51" s="215"/>
      <c r="H51" s="212" t="s">
        <v>7</v>
      </c>
      <c r="I51" s="213" t="s">
        <v>7</v>
      </c>
      <c r="J51" s="212" t="s">
        <v>7</v>
      </c>
      <c r="K51" s="213" t="s">
        <v>7</v>
      </c>
      <c r="L51" s="212" t="s">
        <v>7</v>
      </c>
      <c r="M51" s="213" t="s">
        <v>7</v>
      </c>
      <c r="N51" s="212" t="s">
        <v>7</v>
      </c>
      <c r="O51" s="213" t="s">
        <v>7</v>
      </c>
    </row>
    <row r="52" spans="1:15" customFormat="1">
      <c r="A52" s="221" t="s">
        <v>151</v>
      </c>
      <c r="B52" s="212">
        <v>0.14850943376371922</v>
      </c>
      <c r="C52" s="213">
        <v>0.11432827498810848</v>
      </c>
      <c r="D52" s="214"/>
      <c r="E52" s="22">
        <f t="shared" ref="E52:E58" si="10">B52-H52</f>
        <v>-4.8005502928411714E-2</v>
      </c>
      <c r="F52" s="289">
        <f t="shared" ref="F52:F58" si="11">C52-I52</f>
        <v>-3.2362758246762255E-2</v>
      </c>
      <c r="G52" s="215"/>
      <c r="H52" s="212">
        <v>0.19651493669213094</v>
      </c>
      <c r="I52" s="213">
        <v>0.14669103323487073</v>
      </c>
      <c r="J52" s="212">
        <v>0.15629796095629567</v>
      </c>
      <c r="K52" s="213">
        <v>0.12528414149262254</v>
      </c>
      <c r="L52" s="212" t="s">
        <v>7</v>
      </c>
      <c r="M52" s="213" t="s">
        <v>7</v>
      </c>
      <c r="N52" s="212" t="s">
        <v>7</v>
      </c>
      <c r="O52" s="213" t="s">
        <v>7</v>
      </c>
    </row>
    <row r="53" spans="1:15" customFormat="1">
      <c r="A53" s="221" t="s">
        <v>153</v>
      </c>
      <c r="B53" s="298">
        <v>0.1405069048693757</v>
      </c>
      <c r="C53" s="299">
        <v>0.12161994397391819</v>
      </c>
      <c r="D53" s="300"/>
      <c r="E53" s="22">
        <f t="shared" si="10"/>
        <v>1.1642610604581299E-2</v>
      </c>
      <c r="F53" s="289">
        <f t="shared" si="11"/>
        <v>5.3115726003112901E-2</v>
      </c>
      <c r="G53" s="27"/>
      <c r="H53" s="107">
        <v>0.1288642942647944</v>
      </c>
      <c r="I53" s="84">
        <v>6.850421797080529E-2</v>
      </c>
      <c r="J53" s="107">
        <v>8.6801088689829942E-2</v>
      </c>
      <c r="K53" s="84">
        <v>5.132162870978664E-2</v>
      </c>
      <c r="L53" s="212" t="s">
        <v>7</v>
      </c>
      <c r="M53" s="213" t="s">
        <v>7</v>
      </c>
      <c r="N53" s="212" t="s">
        <v>7</v>
      </c>
      <c r="O53" s="213" t="s">
        <v>7</v>
      </c>
    </row>
    <row r="54" spans="1:15" customFormat="1">
      <c r="A54" s="221" t="s">
        <v>152</v>
      </c>
      <c r="B54" s="212">
        <v>0.24674432452935238</v>
      </c>
      <c r="C54" s="213">
        <v>0.17577706093362497</v>
      </c>
      <c r="D54" s="206"/>
      <c r="E54" s="22">
        <f t="shared" si="10"/>
        <v>7.3817509023493488E-2</v>
      </c>
      <c r="F54" s="289">
        <f t="shared" si="11"/>
        <v>7.0548228373834149E-2</v>
      </c>
      <c r="G54" s="211"/>
      <c r="H54" s="212">
        <v>0.17292681550585889</v>
      </c>
      <c r="I54" s="213">
        <v>0.10522883255979082</v>
      </c>
      <c r="J54" s="212">
        <v>0.18244236898481794</v>
      </c>
      <c r="K54" s="213">
        <v>0.13989690435230184</v>
      </c>
      <c r="L54" s="212" t="s">
        <v>7</v>
      </c>
      <c r="M54" s="213" t="s">
        <v>7</v>
      </c>
      <c r="N54" s="212" t="s">
        <v>7</v>
      </c>
      <c r="O54" s="213" t="s">
        <v>7</v>
      </c>
    </row>
    <row r="55" spans="1:15" customFormat="1">
      <c r="A55" s="221" t="s">
        <v>154</v>
      </c>
      <c r="B55" s="212">
        <v>0.24179251632276269</v>
      </c>
      <c r="C55" s="213">
        <v>0.15927033669703489</v>
      </c>
      <c r="D55" s="206"/>
      <c r="E55" s="22">
        <f t="shared" si="10"/>
        <v>-1.7479423975026692E-2</v>
      </c>
      <c r="F55" s="289">
        <f t="shared" si="11"/>
        <v>1.6007360317844249E-2</v>
      </c>
      <c r="G55" s="211"/>
      <c r="H55" s="212">
        <v>0.25927194029778938</v>
      </c>
      <c r="I55" s="213">
        <v>0.14326297637919064</v>
      </c>
      <c r="J55" s="212">
        <v>0.23889111282474287</v>
      </c>
      <c r="K55" s="213">
        <v>0.16396989696212441</v>
      </c>
      <c r="L55" s="212" t="s">
        <v>7</v>
      </c>
      <c r="M55" s="213" t="s">
        <v>7</v>
      </c>
      <c r="N55" s="212" t="s">
        <v>7</v>
      </c>
      <c r="O55" s="213" t="s">
        <v>7</v>
      </c>
    </row>
    <row r="56" spans="1:15" customFormat="1">
      <c r="A56" s="221" t="s">
        <v>155</v>
      </c>
      <c r="B56" s="212">
        <v>0.33619232027926249</v>
      </c>
      <c r="C56" s="213">
        <v>0.23404111203530856</v>
      </c>
      <c r="D56" s="206"/>
      <c r="E56" s="22">
        <f t="shared" si="10"/>
        <v>0.2700674668796722</v>
      </c>
      <c r="F56" s="289">
        <f t="shared" si="11"/>
        <v>0.20203006324700343</v>
      </c>
      <c r="G56" s="211"/>
      <c r="H56" s="212">
        <v>6.6124853399590261E-2</v>
      </c>
      <c r="I56" s="213">
        <v>3.201104878830513E-2</v>
      </c>
      <c r="J56" s="212">
        <v>0.18667737553623162</v>
      </c>
      <c r="K56" s="213">
        <v>0.12339183838802641</v>
      </c>
      <c r="L56" s="212" t="s">
        <v>7</v>
      </c>
      <c r="M56" s="213" t="s">
        <v>7</v>
      </c>
      <c r="N56" s="212" t="s">
        <v>7</v>
      </c>
      <c r="O56" s="213" t="s">
        <v>7</v>
      </c>
    </row>
    <row r="57" spans="1:15" customFormat="1">
      <c r="A57" s="221" t="s">
        <v>156</v>
      </c>
      <c r="B57" s="212">
        <v>0.25432968409458617</v>
      </c>
      <c r="C57" s="213">
        <v>0.18315795104988636</v>
      </c>
      <c r="D57" s="206"/>
      <c r="E57" s="22">
        <f t="shared" si="10"/>
        <v>0.15415371023561497</v>
      </c>
      <c r="F57" s="289">
        <f t="shared" si="11"/>
        <v>0.10913920933470955</v>
      </c>
      <c r="G57" s="211"/>
      <c r="H57" s="212">
        <v>0.1001759738589712</v>
      </c>
      <c r="I57" s="213">
        <v>7.4018741715176806E-2</v>
      </c>
      <c r="J57" s="212">
        <v>0.35520140548157597</v>
      </c>
      <c r="K57" s="213">
        <v>0.26359192893360356</v>
      </c>
      <c r="L57" s="212" t="s">
        <v>7</v>
      </c>
      <c r="M57" s="213" t="s">
        <v>7</v>
      </c>
      <c r="N57" s="212" t="s">
        <v>7</v>
      </c>
      <c r="O57" s="213" t="s">
        <v>7</v>
      </c>
    </row>
    <row r="58" spans="1:15" customFormat="1">
      <c r="A58" s="221" t="s">
        <v>157</v>
      </c>
      <c r="B58" s="212">
        <v>0.12397541430197202</v>
      </c>
      <c r="C58" s="213">
        <v>8.0877143491816461E-2</v>
      </c>
      <c r="D58" s="206"/>
      <c r="E58" s="22">
        <f t="shared" si="10"/>
        <v>-5.77517213185091E-2</v>
      </c>
      <c r="F58" s="289">
        <f t="shared" si="11"/>
        <v>-6.3026371357564004E-2</v>
      </c>
      <c r="G58" s="24"/>
      <c r="H58" s="212">
        <v>0.18172713562048112</v>
      </c>
      <c r="I58" s="213">
        <v>0.14390351484938047</v>
      </c>
      <c r="J58" s="212">
        <v>0.17802826498417035</v>
      </c>
      <c r="K58" s="213">
        <v>0.14059145983012344</v>
      </c>
      <c r="L58" s="212" t="s">
        <v>7</v>
      </c>
      <c r="M58" s="213" t="s">
        <v>7</v>
      </c>
      <c r="N58" s="212" t="s">
        <v>7</v>
      </c>
      <c r="O58" s="213" t="s">
        <v>7</v>
      </c>
    </row>
    <row r="59" spans="1:15" customFormat="1">
      <c r="A59" s="6"/>
      <c r="B59" s="88"/>
      <c r="C59" s="89"/>
      <c r="D59" s="25"/>
      <c r="E59" s="22"/>
      <c r="F59" s="289"/>
      <c r="G59" s="24"/>
      <c r="H59" s="88"/>
      <c r="I59" s="89"/>
      <c r="J59" s="88"/>
      <c r="K59" s="89"/>
      <c r="L59" s="88"/>
      <c r="M59" s="89"/>
      <c r="N59" s="88"/>
      <c r="O59" s="89"/>
    </row>
    <row r="60" spans="1:15" customFormat="1">
      <c r="A60" s="4" t="s">
        <v>77</v>
      </c>
      <c r="B60" s="212"/>
      <c r="C60" s="213"/>
      <c r="D60" s="214"/>
      <c r="E60" s="22"/>
      <c r="F60" s="289"/>
      <c r="G60" s="215"/>
      <c r="H60" s="212"/>
      <c r="I60" s="213"/>
      <c r="J60" s="212"/>
      <c r="K60" s="213"/>
      <c r="L60" s="212"/>
      <c r="M60" s="213"/>
      <c r="N60" s="212"/>
      <c r="O60" s="213"/>
    </row>
    <row r="61" spans="1:15" customFormat="1">
      <c r="A61" s="4" t="s">
        <v>21</v>
      </c>
      <c r="B61" s="212"/>
      <c r="C61" s="213"/>
      <c r="D61" s="214"/>
      <c r="E61" s="22"/>
      <c r="F61" s="289"/>
      <c r="G61" s="215"/>
      <c r="H61" s="212"/>
      <c r="I61" s="213"/>
      <c r="J61" s="212"/>
      <c r="K61" s="213"/>
      <c r="L61" s="212"/>
      <c r="M61" s="213"/>
      <c r="N61" s="212"/>
      <c r="O61" s="213"/>
    </row>
    <row r="62" spans="1:15" customFormat="1">
      <c r="A62" s="221" t="s">
        <v>148</v>
      </c>
      <c r="B62" s="212">
        <v>0.56176318141697545</v>
      </c>
      <c r="C62" s="213">
        <v>0.40959332776414936</v>
      </c>
      <c r="D62" s="214"/>
      <c r="E62" s="22">
        <f t="shared" ref="E62:E68" si="12">B62-H62</f>
        <v>1.838352641769414E-2</v>
      </c>
      <c r="F62" s="289">
        <f t="shared" ref="F62:F68" si="13">C62-I62</f>
        <v>2.9281161881195672E-2</v>
      </c>
      <c r="G62" s="215"/>
      <c r="H62" s="212">
        <v>0.54337965499928131</v>
      </c>
      <c r="I62" s="213">
        <v>0.38031216588295369</v>
      </c>
      <c r="J62" s="212">
        <v>0.38754071305362681</v>
      </c>
      <c r="K62" s="213">
        <v>0.25262026561630641</v>
      </c>
      <c r="L62" s="212">
        <v>0.42000599251398057</v>
      </c>
      <c r="M62" s="213">
        <v>0.30064290974639679</v>
      </c>
      <c r="N62" s="212">
        <v>0.42122230265561428</v>
      </c>
      <c r="O62" s="213">
        <v>0.28589892580699583</v>
      </c>
    </row>
    <row r="63" spans="1:15" customFormat="1">
      <c r="A63" s="221" t="s">
        <v>149</v>
      </c>
      <c r="B63" s="212">
        <v>0.49157694528410828</v>
      </c>
      <c r="C63" s="213">
        <v>0.40626533239098594</v>
      </c>
      <c r="D63" s="206"/>
      <c r="E63" s="22">
        <f>B63-H63</f>
        <v>-3.3889834863772117E-2</v>
      </c>
      <c r="F63" s="289">
        <f>C63-I63</f>
        <v>-6.4302626415305708E-3</v>
      </c>
      <c r="G63" s="211"/>
      <c r="H63" s="212">
        <v>0.5254667801478804</v>
      </c>
      <c r="I63" s="213">
        <v>0.41269559503251652</v>
      </c>
      <c r="J63" s="212">
        <v>0.47317037165057207</v>
      </c>
      <c r="K63" s="213">
        <v>0.35008887760825114</v>
      </c>
      <c r="L63" s="212">
        <v>0.45361993355738628</v>
      </c>
      <c r="M63" s="213">
        <v>0.33455316591450562</v>
      </c>
      <c r="N63" s="212">
        <v>0.43144240111525617</v>
      </c>
      <c r="O63" s="213">
        <v>0.31609379345030181</v>
      </c>
    </row>
    <row r="64" spans="1:15" customFormat="1">
      <c r="A64" s="221" t="s">
        <v>158</v>
      </c>
      <c r="B64" s="212">
        <v>0.55596252265992274</v>
      </c>
      <c r="C64" s="213">
        <v>0.36233888722168556</v>
      </c>
      <c r="D64" s="214"/>
      <c r="E64" s="22">
        <f t="shared" si="12"/>
        <v>-8.4658799803536411E-2</v>
      </c>
      <c r="F64" s="289">
        <f t="shared" si="13"/>
        <v>-9.4956407449785785E-2</v>
      </c>
      <c r="G64" s="215"/>
      <c r="H64" s="212">
        <v>0.64062132246345915</v>
      </c>
      <c r="I64" s="213">
        <v>0.45729529467147134</v>
      </c>
      <c r="J64" s="212">
        <v>0.52242774955109728</v>
      </c>
      <c r="K64" s="213">
        <v>0.30074897643338144</v>
      </c>
      <c r="L64" s="212">
        <v>0.40318661937493555</v>
      </c>
      <c r="M64" s="213">
        <v>0.25186288535773088</v>
      </c>
      <c r="N64" s="212">
        <v>0.47634506006770244</v>
      </c>
      <c r="O64" s="213">
        <v>0.44368228232909812</v>
      </c>
    </row>
    <row r="65" spans="1:15" customFormat="1">
      <c r="A65" s="221" t="s">
        <v>150</v>
      </c>
      <c r="B65" s="212">
        <v>0.77320742486169369</v>
      </c>
      <c r="C65" s="213">
        <v>0.58917437883547785</v>
      </c>
      <c r="D65" s="206"/>
      <c r="E65" s="22">
        <f t="shared" si="12"/>
        <v>6.9517023361719388E-2</v>
      </c>
      <c r="F65" s="289">
        <f t="shared" si="13"/>
        <v>0.15230502363955606</v>
      </c>
      <c r="G65" s="24"/>
      <c r="H65" s="212">
        <v>0.70369040149997431</v>
      </c>
      <c r="I65" s="213">
        <v>0.43686935519592179</v>
      </c>
      <c r="J65" s="212">
        <v>0.62245138743791917</v>
      </c>
      <c r="K65" s="213">
        <v>0.47848018155281913</v>
      </c>
      <c r="L65" s="212">
        <v>0.65233310040778358</v>
      </c>
      <c r="M65" s="213">
        <v>0.52625267941214526</v>
      </c>
      <c r="N65" s="212">
        <v>0.57609020564146673</v>
      </c>
      <c r="O65" s="213">
        <v>0.41131273940783825</v>
      </c>
    </row>
    <row r="66" spans="1:15" customFormat="1">
      <c r="A66" s="221" t="s">
        <v>151</v>
      </c>
      <c r="B66" s="88">
        <v>0.54353223603756207</v>
      </c>
      <c r="C66" s="89">
        <v>0.353472540963292</v>
      </c>
      <c r="D66" s="25"/>
      <c r="E66" s="22">
        <f t="shared" si="12"/>
        <v>2.2422221286727551E-2</v>
      </c>
      <c r="F66" s="289">
        <f t="shared" si="13"/>
        <v>2.2985765457723073E-2</v>
      </c>
      <c r="G66" s="24"/>
      <c r="H66" s="88">
        <v>0.52111001475083452</v>
      </c>
      <c r="I66" s="89">
        <v>0.33048677550556893</v>
      </c>
      <c r="J66" s="88">
        <v>0.51387870619743825</v>
      </c>
      <c r="K66" s="89">
        <v>0.3438962346862775</v>
      </c>
      <c r="L66" s="88">
        <v>0.51790671802547683</v>
      </c>
      <c r="M66" s="89">
        <v>0.33043719795151899</v>
      </c>
      <c r="N66" s="88">
        <v>0.49515232667724834</v>
      </c>
      <c r="O66" s="89">
        <v>0.33799520945805062</v>
      </c>
    </row>
    <row r="67" spans="1:15" customFormat="1">
      <c r="A67" s="221" t="s">
        <v>153</v>
      </c>
      <c r="B67" s="88">
        <v>0.53413185255536799</v>
      </c>
      <c r="C67" s="89">
        <v>0.42175475947455304</v>
      </c>
      <c r="D67" s="25"/>
      <c r="E67" s="22">
        <f t="shared" si="12"/>
        <v>2.96286094196615E-2</v>
      </c>
      <c r="F67" s="289">
        <f t="shared" si="13"/>
        <v>4.2313776602897923E-2</v>
      </c>
      <c r="G67" s="24"/>
      <c r="H67" s="88">
        <v>0.50450324313570649</v>
      </c>
      <c r="I67" s="89">
        <v>0.37944098287165512</v>
      </c>
      <c r="J67" s="88">
        <v>0.62339205709616263</v>
      </c>
      <c r="K67" s="89">
        <v>0.42282965882615231</v>
      </c>
      <c r="L67" s="88">
        <v>0.52650582900495779</v>
      </c>
      <c r="M67" s="89">
        <v>0.38212462873502501</v>
      </c>
      <c r="N67" s="88">
        <v>0.56375827780344345</v>
      </c>
      <c r="O67" s="89">
        <v>0.39540952507167965</v>
      </c>
    </row>
    <row r="68" spans="1:15" customFormat="1">
      <c r="A68" s="221" t="s">
        <v>152</v>
      </c>
      <c r="B68" s="212">
        <v>0.56006762898108575</v>
      </c>
      <c r="C68" s="213">
        <v>0.45909488739729809</v>
      </c>
      <c r="D68" s="214"/>
      <c r="E68" s="22">
        <f t="shared" si="12"/>
        <v>2.4741209995736479E-2</v>
      </c>
      <c r="F68" s="289">
        <f t="shared" si="13"/>
        <v>-9.4470565098127013E-3</v>
      </c>
      <c r="G68" s="215"/>
      <c r="H68" s="212">
        <v>0.53532641898534927</v>
      </c>
      <c r="I68" s="213">
        <v>0.46854194390711079</v>
      </c>
      <c r="J68" s="212">
        <v>0.55096956332338687</v>
      </c>
      <c r="K68" s="213">
        <v>0.42816033360604644</v>
      </c>
      <c r="L68" s="212">
        <v>0.65664848556453792</v>
      </c>
      <c r="M68" s="213">
        <v>0.49442028989222636</v>
      </c>
      <c r="N68" s="212">
        <v>0.50552803724026041</v>
      </c>
      <c r="O68" s="213">
        <v>0.40916216344170386</v>
      </c>
    </row>
    <row r="69" spans="1:15" customFormat="1">
      <c r="A69" s="221" t="s">
        <v>154</v>
      </c>
      <c r="B69" s="212" t="s">
        <v>7</v>
      </c>
      <c r="C69" s="213" t="s">
        <v>7</v>
      </c>
      <c r="D69" s="214"/>
      <c r="E69" s="212" t="s">
        <v>7</v>
      </c>
      <c r="F69" s="212" t="s">
        <v>7</v>
      </c>
      <c r="G69" s="215"/>
      <c r="H69" s="212" t="s">
        <v>7</v>
      </c>
      <c r="I69" s="213" t="s">
        <v>7</v>
      </c>
      <c r="J69" s="212" t="s">
        <v>7</v>
      </c>
      <c r="K69" s="213" t="s">
        <v>7</v>
      </c>
      <c r="L69" s="212" t="s">
        <v>7</v>
      </c>
      <c r="M69" s="213" t="s">
        <v>7</v>
      </c>
      <c r="N69" s="212" t="s">
        <v>7</v>
      </c>
      <c r="O69" s="213" t="s">
        <v>7</v>
      </c>
    </row>
    <row r="70" spans="1:15" customFormat="1">
      <c r="A70" s="221" t="s">
        <v>155</v>
      </c>
      <c r="B70" s="212">
        <v>0.6138516534501639</v>
      </c>
      <c r="C70" s="213">
        <v>0.49584373727887771</v>
      </c>
      <c r="D70" s="214"/>
      <c r="E70" s="22">
        <f>B70-H70</f>
        <v>5.3574841026857389E-2</v>
      </c>
      <c r="F70" s="289">
        <f>C70-I70</f>
        <v>5.9932980664997082E-2</v>
      </c>
      <c r="G70" s="215"/>
      <c r="H70" s="212">
        <v>0.56027681242330651</v>
      </c>
      <c r="I70" s="213">
        <v>0.43591075661388062</v>
      </c>
      <c r="J70" s="212">
        <v>0.46869006077854558</v>
      </c>
      <c r="K70" s="213">
        <v>0.39350745466225817</v>
      </c>
      <c r="L70" s="212">
        <v>0.55302683916540363</v>
      </c>
      <c r="M70" s="213">
        <v>0.4136399556166494</v>
      </c>
      <c r="N70" s="212">
        <v>0.39892742941886677</v>
      </c>
      <c r="O70" s="213">
        <v>0.28680526767825282</v>
      </c>
    </row>
    <row r="71" spans="1:15" customFormat="1">
      <c r="A71" s="221" t="s">
        <v>156</v>
      </c>
      <c r="B71" s="88">
        <v>0.44050514787030443</v>
      </c>
      <c r="C71" s="89">
        <v>0.34429145255893134</v>
      </c>
      <c r="D71" s="25"/>
      <c r="E71" s="22">
        <f t="shared" ref="E71:E72" si="14">B71-H71</f>
        <v>3.0924994708086184E-2</v>
      </c>
      <c r="F71" s="289">
        <f t="shared" ref="F71:F72" si="15">C71-I71</f>
        <v>6.0460224379928096E-2</v>
      </c>
      <c r="G71" s="24"/>
      <c r="H71" s="88">
        <v>0.40958015316221824</v>
      </c>
      <c r="I71" s="89">
        <v>0.28383122817900325</v>
      </c>
      <c r="J71" s="88">
        <v>0.3820276537952802</v>
      </c>
      <c r="K71" s="89">
        <v>0.26279319841634596</v>
      </c>
      <c r="L71" s="88">
        <v>0.43530176512283253</v>
      </c>
      <c r="M71" s="89">
        <v>0.30404360168660216</v>
      </c>
      <c r="N71" s="88">
        <v>0.40669101493167181</v>
      </c>
      <c r="O71" s="89">
        <v>0.30693426413972585</v>
      </c>
    </row>
    <row r="72" spans="1:15" customFormat="1">
      <c r="A72" s="221" t="s">
        <v>157</v>
      </c>
      <c r="B72" s="298">
        <v>0.49979404651921855</v>
      </c>
      <c r="C72" s="84">
        <v>0.37736259221278701</v>
      </c>
      <c r="D72" s="28"/>
      <c r="E72" s="22">
        <f t="shared" si="14"/>
        <v>4.2212135874566847E-2</v>
      </c>
      <c r="F72" s="289">
        <f t="shared" si="15"/>
        <v>3.776229650823526E-2</v>
      </c>
      <c r="G72" s="27"/>
      <c r="H72" s="107">
        <v>0.4575819106446517</v>
      </c>
      <c r="I72" s="84">
        <v>0.33960029570455175</v>
      </c>
      <c r="J72" s="237">
        <v>0.52163196628449848</v>
      </c>
      <c r="K72" s="84">
        <v>0.3918257767797082</v>
      </c>
      <c r="L72" s="237">
        <v>0.48353273221862286</v>
      </c>
      <c r="M72" s="238">
        <v>0.38145780889106157</v>
      </c>
      <c r="N72" s="237">
        <v>0.46596102231156067</v>
      </c>
      <c r="O72" s="238">
        <v>0.37364681072177247</v>
      </c>
    </row>
    <row r="73" spans="1:15" customFormat="1">
      <c r="A73" s="6"/>
      <c r="B73" s="218"/>
      <c r="C73" s="219"/>
      <c r="D73" s="206"/>
      <c r="E73" s="22"/>
      <c r="F73" s="289"/>
      <c r="G73" s="211"/>
      <c r="H73" s="218"/>
      <c r="I73" s="219"/>
      <c r="J73" s="218"/>
      <c r="K73" s="219"/>
      <c r="L73" s="218"/>
      <c r="M73" s="219"/>
      <c r="N73" s="218"/>
      <c r="O73" s="219"/>
    </row>
    <row r="74" spans="1:15" customFormat="1">
      <c r="A74" s="4" t="s">
        <v>24</v>
      </c>
      <c r="B74" s="218"/>
      <c r="C74" s="219"/>
      <c r="D74" s="206"/>
      <c r="E74" s="22"/>
      <c r="F74" s="289"/>
      <c r="G74" s="211"/>
      <c r="H74" s="218"/>
      <c r="I74" s="219"/>
      <c r="J74" s="218"/>
      <c r="K74" s="219"/>
      <c r="L74" s="218"/>
      <c r="M74" s="219"/>
      <c r="N74" s="218"/>
      <c r="O74" s="219"/>
    </row>
    <row r="75" spans="1:15" customFormat="1">
      <c r="A75" s="221" t="s">
        <v>148</v>
      </c>
      <c r="B75" s="212" t="s">
        <v>7</v>
      </c>
      <c r="C75" s="213" t="s">
        <v>7</v>
      </c>
      <c r="D75" s="206"/>
      <c r="E75" s="212" t="s">
        <v>7</v>
      </c>
      <c r="F75" s="212" t="s">
        <v>7</v>
      </c>
      <c r="G75" s="211"/>
      <c r="H75" s="212" t="s">
        <v>7</v>
      </c>
      <c r="I75" s="213" t="s">
        <v>7</v>
      </c>
      <c r="J75" s="212" t="s">
        <v>7</v>
      </c>
      <c r="K75" s="213" t="s">
        <v>7</v>
      </c>
      <c r="L75" s="212" t="s">
        <v>7</v>
      </c>
      <c r="M75" s="213" t="s">
        <v>7</v>
      </c>
      <c r="N75" s="212" t="s">
        <v>7</v>
      </c>
      <c r="O75" s="213" t="s">
        <v>7</v>
      </c>
    </row>
    <row r="76" spans="1:15" customFormat="1">
      <c r="A76" s="221" t="s">
        <v>149</v>
      </c>
      <c r="B76" s="218">
        <v>0.14602200949940283</v>
      </c>
      <c r="C76" s="219">
        <v>0.10009926601508824</v>
      </c>
      <c r="D76" s="25"/>
      <c r="E76" s="22">
        <f>B76-H76</f>
        <v>-5.9410369112684297E-2</v>
      </c>
      <c r="F76" s="289">
        <f>C76-I76</f>
        <v>-4.4967502992111094E-2</v>
      </c>
      <c r="G76" s="24"/>
      <c r="H76" s="218">
        <v>0.20543237861208713</v>
      </c>
      <c r="I76" s="219">
        <v>0.14506676900719934</v>
      </c>
      <c r="J76" s="218">
        <v>7.3493864422823393E-2</v>
      </c>
      <c r="K76" s="219">
        <v>5.9315483446797948E-2</v>
      </c>
      <c r="L76" s="212" t="s">
        <v>7</v>
      </c>
      <c r="M76" s="213" t="s">
        <v>7</v>
      </c>
      <c r="N76" s="212" t="s">
        <v>7</v>
      </c>
      <c r="O76" s="213" t="s">
        <v>7</v>
      </c>
    </row>
    <row r="77" spans="1:15" customFormat="1">
      <c r="A77" s="221" t="s">
        <v>158</v>
      </c>
      <c r="B77" s="218">
        <v>0.16663989163329096</v>
      </c>
      <c r="C77" s="219">
        <v>0.11611447156734331</v>
      </c>
      <c r="D77" s="206"/>
      <c r="E77" s="22">
        <f>B77-H77</f>
        <v>-2.2720015835111795E-3</v>
      </c>
      <c r="F77" s="289">
        <f>C77-I77</f>
        <v>1.1660131026936249E-3</v>
      </c>
      <c r="G77" s="24"/>
      <c r="H77" s="218">
        <v>0.16891189321680214</v>
      </c>
      <c r="I77" s="219">
        <v>0.11494845846464968</v>
      </c>
      <c r="J77" s="218">
        <v>0.15724504600466477</v>
      </c>
      <c r="K77" s="219">
        <v>0.11319216148556753</v>
      </c>
      <c r="L77" s="212" t="s">
        <v>7</v>
      </c>
      <c r="M77" s="213" t="s">
        <v>7</v>
      </c>
      <c r="N77" s="212" t="s">
        <v>7</v>
      </c>
      <c r="O77" s="213" t="s">
        <v>7</v>
      </c>
    </row>
    <row r="78" spans="1:15" customFormat="1">
      <c r="A78" s="221" t="s">
        <v>150</v>
      </c>
      <c r="B78" s="212" t="s">
        <v>7</v>
      </c>
      <c r="C78" s="213" t="s">
        <v>7</v>
      </c>
      <c r="D78" s="25"/>
      <c r="E78" s="212" t="s">
        <v>7</v>
      </c>
      <c r="F78" s="212" t="s">
        <v>7</v>
      </c>
      <c r="G78" s="24"/>
      <c r="H78" s="212" t="s">
        <v>7</v>
      </c>
      <c r="I78" s="213" t="s">
        <v>7</v>
      </c>
      <c r="J78" s="212" t="s">
        <v>7</v>
      </c>
      <c r="K78" s="213" t="s">
        <v>7</v>
      </c>
      <c r="L78" s="212" t="s">
        <v>7</v>
      </c>
      <c r="M78" s="213" t="s">
        <v>7</v>
      </c>
      <c r="N78" s="212" t="s">
        <v>7</v>
      </c>
      <c r="O78" s="213" t="s">
        <v>7</v>
      </c>
    </row>
    <row r="79" spans="1:15" customFormat="1">
      <c r="A79" s="221" t="s">
        <v>151</v>
      </c>
      <c r="B79" s="218">
        <v>0.20507177822547537</v>
      </c>
      <c r="C79" s="219">
        <v>0.16285459394006394</v>
      </c>
      <c r="D79" s="25"/>
      <c r="E79" s="22">
        <f t="shared" ref="E79:E85" si="16">B79-H79</f>
        <v>-2.4677580409079775E-2</v>
      </c>
      <c r="F79" s="289">
        <f t="shared" ref="F79:F85" si="17">C79-I79</f>
        <v>-1.4136452360567708E-2</v>
      </c>
      <c r="G79" s="24"/>
      <c r="H79" s="218">
        <v>0.22974935863455515</v>
      </c>
      <c r="I79" s="219">
        <v>0.17699104630063164</v>
      </c>
      <c r="J79" s="218">
        <v>0.19761409451846804</v>
      </c>
      <c r="K79" s="219">
        <v>0.1627368574639935</v>
      </c>
      <c r="L79" s="212" t="s">
        <v>7</v>
      </c>
      <c r="M79" s="213" t="s">
        <v>7</v>
      </c>
      <c r="N79" s="212" t="s">
        <v>7</v>
      </c>
      <c r="O79" s="213" t="s">
        <v>7</v>
      </c>
    </row>
    <row r="80" spans="1:15" customFormat="1">
      <c r="A80" s="221" t="s">
        <v>153</v>
      </c>
      <c r="B80" s="218">
        <v>0.13462807961004139</v>
      </c>
      <c r="C80" s="219">
        <v>0.11395943363644276</v>
      </c>
      <c r="D80" s="214"/>
      <c r="E80" s="22">
        <f t="shared" si="16"/>
        <v>-5.0817509833349594E-2</v>
      </c>
      <c r="F80" s="289">
        <f t="shared" si="17"/>
        <v>3.3021048496173655E-2</v>
      </c>
      <c r="G80" s="215"/>
      <c r="H80" s="218">
        <v>0.18544558944339098</v>
      </c>
      <c r="I80" s="219">
        <v>8.0938385140269103E-2</v>
      </c>
      <c r="J80" s="218">
        <v>0.11668631392071556</v>
      </c>
      <c r="K80" s="219">
        <v>4.9068781460410785E-2</v>
      </c>
      <c r="L80" s="212" t="s">
        <v>7</v>
      </c>
      <c r="M80" s="213" t="s">
        <v>7</v>
      </c>
      <c r="N80" s="212" t="s">
        <v>7</v>
      </c>
      <c r="O80" s="213" t="s">
        <v>7</v>
      </c>
    </row>
    <row r="81" spans="1:15" customFormat="1">
      <c r="A81" s="221" t="s">
        <v>152</v>
      </c>
      <c r="B81" s="212">
        <v>0.26661233755004982</v>
      </c>
      <c r="C81" s="213">
        <v>0.1834207365674983</v>
      </c>
      <c r="D81" s="214"/>
      <c r="E81" s="22">
        <f t="shared" si="16"/>
        <v>6.3602729914814304E-2</v>
      </c>
      <c r="F81" s="289">
        <f t="shared" si="17"/>
        <v>5.2326158777195209E-2</v>
      </c>
      <c r="G81" s="215"/>
      <c r="H81" s="212">
        <v>0.20300960763523551</v>
      </c>
      <c r="I81" s="213">
        <v>0.13109457779030309</v>
      </c>
      <c r="J81" s="212">
        <v>0.21839651817665046</v>
      </c>
      <c r="K81" s="213">
        <v>0.16126373066634583</v>
      </c>
      <c r="L81" s="212" t="s">
        <v>7</v>
      </c>
      <c r="M81" s="213" t="s">
        <v>7</v>
      </c>
      <c r="N81" s="212" t="s">
        <v>7</v>
      </c>
      <c r="O81" s="213" t="s">
        <v>7</v>
      </c>
    </row>
    <row r="82" spans="1:15" customFormat="1">
      <c r="A82" s="221" t="s">
        <v>154</v>
      </c>
      <c r="B82" s="212">
        <v>0.29113066564093842</v>
      </c>
      <c r="C82" s="213">
        <v>0.19626294886110129</v>
      </c>
      <c r="D82" s="214"/>
      <c r="E82" s="22">
        <f t="shared" si="16"/>
        <v>2.0322209226719734E-2</v>
      </c>
      <c r="F82" s="289">
        <f t="shared" si="17"/>
        <v>3.8737083632460284E-2</v>
      </c>
      <c r="G82" s="215"/>
      <c r="H82" s="212">
        <v>0.27080845641421869</v>
      </c>
      <c r="I82" s="213">
        <v>0.15752586522864101</v>
      </c>
      <c r="J82" s="212">
        <v>0.24797009345794396</v>
      </c>
      <c r="K82" s="213">
        <v>0.17758686781187666</v>
      </c>
      <c r="L82" s="212" t="s">
        <v>7</v>
      </c>
      <c r="M82" s="213" t="s">
        <v>7</v>
      </c>
      <c r="N82" s="212" t="s">
        <v>7</v>
      </c>
      <c r="O82" s="213" t="s">
        <v>7</v>
      </c>
    </row>
    <row r="83" spans="1:15" customFormat="1">
      <c r="A83" s="221" t="s">
        <v>155</v>
      </c>
      <c r="B83" s="218">
        <v>0.37965193073498044</v>
      </c>
      <c r="C83" s="219">
        <v>0.28242091156070115</v>
      </c>
      <c r="D83" s="214"/>
      <c r="E83" s="22">
        <f t="shared" si="16"/>
        <v>0.25779154299956447</v>
      </c>
      <c r="F83" s="289">
        <f t="shared" si="17"/>
        <v>0.18884412814219401</v>
      </c>
      <c r="G83" s="215"/>
      <c r="H83" s="218">
        <v>0.12186038773541595</v>
      </c>
      <c r="I83" s="219">
        <v>9.3576783418507142E-2</v>
      </c>
      <c r="J83" s="218">
        <v>0.21769186209013347</v>
      </c>
      <c r="K83" s="219">
        <v>0.15528765102054251</v>
      </c>
      <c r="L83" s="212" t="s">
        <v>7</v>
      </c>
      <c r="M83" s="213" t="s">
        <v>7</v>
      </c>
      <c r="N83" s="212" t="s">
        <v>7</v>
      </c>
      <c r="O83" s="213" t="s">
        <v>7</v>
      </c>
    </row>
    <row r="84" spans="1:15" customFormat="1">
      <c r="A84" s="221" t="s">
        <v>156</v>
      </c>
      <c r="B84" s="218">
        <v>0.25789844362222369</v>
      </c>
      <c r="C84" s="219">
        <v>0.18788180916196795</v>
      </c>
      <c r="D84" s="206"/>
      <c r="E84" s="22">
        <f t="shared" si="16"/>
        <v>0.14719595433801114</v>
      </c>
      <c r="F84" s="289">
        <f t="shared" si="17"/>
        <v>0.10787085814934438</v>
      </c>
      <c r="G84" s="24"/>
      <c r="H84" s="218">
        <v>0.11070248928421257</v>
      </c>
      <c r="I84" s="219">
        <v>8.0010951012623566E-2</v>
      </c>
      <c r="J84" s="218">
        <v>0.36802383545760387</v>
      </c>
      <c r="K84" s="219">
        <v>0.26646263724713837</v>
      </c>
      <c r="L84" s="212" t="s">
        <v>7</v>
      </c>
      <c r="M84" s="213" t="s">
        <v>7</v>
      </c>
      <c r="N84" s="212" t="s">
        <v>7</v>
      </c>
      <c r="O84" s="213" t="s">
        <v>7</v>
      </c>
    </row>
    <row r="85" spans="1:15" customFormat="1">
      <c r="A85" s="221" t="s">
        <v>157</v>
      </c>
      <c r="B85" s="218">
        <v>0.1575522778723871</v>
      </c>
      <c r="C85" s="219">
        <v>0.10686757562809572</v>
      </c>
      <c r="D85" s="25"/>
      <c r="E85" s="22">
        <f t="shared" si="16"/>
        <v>-4.5913620797189608E-2</v>
      </c>
      <c r="F85" s="289">
        <f t="shared" si="17"/>
        <v>-5.7563007969504573E-2</v>
      </c>
      <c r="G85" s="24"/>
      <c r="H85" s="218">
        <v>0.20346589866957671</v>
      </c>
      <c r="I85" s="219">
        <v>0.16443058359760029</v>
      </c>
      <c r="J85" s="218">
        <v>0.16752746292739862</v>
      </c>
      <c r="K85" s="219">
        <v>0.13580763167252455</v>
      </c>
      <c r="L85" s="212" t="s">
        <v>7</v>
      </c>
      <c r="M85" s="213" t="s">
        <v>7</v>
      </c>
      <c r="N85" s="212" t="s">
        <v>7</v>
      </c>
      <c r="O85" s="213" t="s">
        <v>7</v>
      </c>
    </row>
    <row r="86" spans="1:15" customFormat="1">
      <c r="A86" s="6"/>
      <c r="B86" s="218"/>
      <c r="C86" s="219"/>
      <c r="D86" s="214"/>
      <c r="E86" s="22"/>
      <c r="F86" s="289"/>
      <c r="G86" s="215"/>
      <c r="H86" s="218"/>
      <c r="I86" s="219"/>
      <c r="J86" s="218"/>
      <c r="K86" s="219"/>
      <c r="L86" s="218"/>
      <c r="M86" s="219"/>
      <c r="N86" s="218"/>
      <c r="O86" s="219"/>
    </row>
    <row r="87" spans="1:15" customFormat="1">
      <c r="A87" s="4" t="s">
        <v>78</v>
      </c>
      <c r="B87" s="216"/>
      <c r="C87" s="217"/>
      <c r="D87" s="214"/>
      <c r="E87" s="22"/>
      <c r="F87" s="289"/>
      <c r="G87" s="215"/>
      <c r="H87" s="216"/>
      <c r="I87" s="217"/>
      <c r="J87" s="216"/>
      <c r="K87" s="217"/>
      <c r="L87" s="216"/>
      <c r="M87" s="217"/>
      <c r="N87" s="216"/>
      <c r="O87" s="217"/>
    </row>
    <row r="88" spans="1:15" customFormat="1">
      <c r="A88" s="4" t="s">
        <v>21</v>
      </c>
      <c r="B88" s="218"/>
      <c r="C88" s="219"/>
      <c r="D88" s="214"/>
      <c r="E88" s="22"/>
      <c r="F88" s="289"/>
      <c r="G88" s="215"/>
      <c r="H88" s="218"/>
      <c r="I88" s="219"/>
      <c r="J88" s="218"/>
      <c r="K88" s="219"/>
      <c r="L88" s="218"/>
      <c r="M88" s="219"/>
      <c r="N88" s="218"/>
      <c r="O88" s="219"/>
    </row>
    <row r="89" spans="1:15" customFormat="1">
      <c r="A89" s="221" t="s">
        <v>148</v>
      </c>
      <c r="B89" s="88">
        <v>0.60648936159151379</v>
      </c>
      <c r="C89" s="89">
        <v>0.44406675096574927</v>
      </c>
      <c r="D89" s="25"/>
      <c r="E89" s="22">
        <f t="shared" ref="E89:E95" si="18">B89-H89</f>
        <v>2.8417731804388557E-2</v>
      </c>
      <c r="F89" s="289">
        <f t="shared" ref="F89:F95" si="19">C89-I89</f>
        <v>3.2882600289113106E-2</v>
      </c>
      <c r="G89" s="24"/>
      <c r="H89" s="88">
        <v>0.57807162978712523</v>
      </c>
      <c r="I89" s="89">
        <v>0.41118415067663616</v>
      </c>
      <c r="J89" s="88">
        <v>0.43379125665811646</v>
      </c>
      <c r="K89" s="89">
        <v>0.28349057195191313</v>
      </c>
      <c r="L89" s="88">
        <v>0.46242420089823105</v>
      </c>
      <c r="M89" s="89">
        <v>0.32830116371228502</v>
      </c>
      <c r="N89" s="88">
        <v>0.44821098274848659</v>
      </c>
      <c r="O89" s="89">
        <v>0.30399813044817453</v>
      </c>
    </row>
    <row r="90" spans="1:15" customFormat="1">
      <c r="A90" s="221" t="s">
        <v>149</v>
      </c>
      <c r="B90" s="212">
        <v>0.52987332554957134</v>
      </c>
      <c r="C90" s="213">
        <v>0.43650918521846871</v>
      </c>
      <c r="D90" s="214"/>
      <c r="E90" s="22">
        <f>B90-H90</f>
        <v>-1.3788869892068401E-2</v>
      </c>
      <c r="F90" s="289">
        <f>C90-I90</f>
        <v>1.0165707628938758E-2</v>
      </c>
      <c r="G90" s="215"/>
      <c r="H90" s="212">
        <v>0.54366219544163974</v>
      </c>
      <c r="I90" s="213">
        <v>0.42634347758952995</v>
      </c>
      <c r="J90" s="212">
        <v>0.50667473137144159</v>
      </c>
      <c r="K90" s="213">
        <v>0.373554358177968</v>
      </c>
      <c r="L90" s="212">
        <v>0.48424652317808936</v>
      </c>
      <c r="M90" s="213">
        <v>0.36379180052011634</v>
      </c>
      <c r="N90" s="212">
        <v>0.45535936373535152</v>
      </c>
      <c r="O90" s="213">
        <v>0.34075224556172989</v>
      </c>
    </row>
    <row r="91" spans="1:15" customFormat="1">
      <c r="A91" s="221" t="s">
        <v>158</v>
      </c>
      <c r="B91" s="298">
        <v>0.58093894012183578</v>
      </c>
      <c r="C91" s="84">
        <v>0.37432489696131599</v>
      </c>
      <c r="D91" s="28"/>
      <c r="E91" s="22">
        <f t="shared" si="18"/>
        <v>-4.6646930145349486E-2</v>
      </c>
      <c r="F91" s="289">
        <f t="shared" si="19"/>
        <v>-7.1394767920953728E-2</v>
      </c>
      <c r="G91" s="27"/>
      <c r="H91" s="107">
        <v>0.62758587026718526</v>
      </c>
      <c r="I91" s="84">
        <v>0.44571966488226972</v>
      </c>
      <c r="J91" s="237">
        <v>0.52090499912560007</v>
      </c>
      <c r="K91" s="84">
        <v>0.30720214811081326</v>
      </c>
      <c r="L91" s="237">
        <v>0.41508833601018219</v>
      </c>
      <c r="M91" s="238">
        <v>0.26610836109295061</v>
      </c>
      <c r="N91" s="237">
        <v>0.48257141796885544</v>
      </c>
      <c r="O91" s="238">
        <v>0.43884708713714315</v>
      </c>
    </row>
    <row r="92" spans="1:15" customFormat="1">
      <c r="A92" s="221" t="s">
        <v>150</v>
      </c>
      <c r="B92" s="212">
        <v>0.79504880784553833</v>
      </c>
      <c r="C92" s="213">
        <v>0.60479833072302169</v>
      </c>
      <c r="D92" s="206"/>
      <c r="E92" s="22">
        <f t="shared" si="18"/>
        <v>7.3459118962090009E-2</v>
      </c>
      <c r="F92" s="289">
        <f t="shared" si="19"/>
        <v>0.13408245532582724</v>
      </c>
      <c r="G92" s="211"/>
      <c r="H92" s="212">
        <v>0.72158968888344832</v>
      </c>
      <c r="I92" s="213">
        <v>0.47071587539719445</v>
      </c>
      <c r="J92" s="212">
        <v>0.66516732489457597</v>
      </c>
      <c r="K92" s="213">
        <v>0.50286789699295142</v>
      </c>
      <c r="L92" s="212">
        <v>0.69285738520215845</v>
      </c>
      <c r="M92" s="213">
        <v>0.5458607591178426</v>
      </c>
      <c r="N92" s="212">
        <v>0.6044127562189453</v>
      </c>
      <c r="O92" s="213">
        <v>0.4303613998712415</v>
      </c>
    </row>
    <row r="93" spans="1:15" customFormat="1">
      <c r="A93" s="221" t="s">
        <v>151</v>
      </c>
      <c r="B93" s="212">
        <v>0.56148694117316378</v>
      </c>
      <c r="C93" s="213">
        <v>0.35975546925355051</v>
      </c>
      <c r="D93" s="206"/>
      <c r="E93" s="22">
        <f t="shared" si="18"/>
        <v>1.4618803517354007E-2</v>
      </c>
      <c r="F93" s="289">
        <f t="shared" si="19"/>
        <v>1.3847577931257182E-2</v>
      </c>
      <c r="G93" s="211"/>
      <c r="H93" s="212">
        <v>0.54686813765580977</v>
      </c>
      <c r="I93" s="213">
        <v>0.34590789132229333</v>
      </c>
      <c r="J93" s="212">
        <v>0.54650891009217761</v>
      </c>
      <c r="K93" s="213">
        <v>0.36077500581530275</v>
      </c>
      <c r="L93" s="212">
        <v>0.55138779242151792</v>
      </c>
      <c r="M93" s="213">
        <v>0.34640036009871794</v>
      </c>
      <c r="N93" s="212">
        <v>0.52801380444061996</v>
      </c>
      <c r="O93" s="213">
        <v>0.36142748649761636</v>
      </c>
    </row>
    <row r="94" spans="1:15" customFormat="1">
      <c r="A94" s="221" t="s">
        <v>153</v>
      </c>
      <c r="B94" s="212">
        <v>0.57046998071170252</v>
      </c>
      <c r="C94" s="213">
        <v>0.44289904331356028</v>
      </c>
      <c r="D94" s="206"/>
      <c r="E94" s="22">
        <f t="shared" si="18"/>
        <v>3.0654921123988044E-2</v>
      </c>
      <c r="F94" s="289">
        <f t="shared" si="19"/>
        <v>4.0016832939243074E-2</v>
      </c>
      <c r="G94" s="211"/>
      <c r="H94" s="212">
        <v>0.53981505958771447</v>
      </c>
      <c r="I94" s="213">
        <v>0.40288221037431721</v>
      </c>
      <c r="J94" s="212">
        <v>0.66040937688414114</v>
      </c>
      <c r="K94" s="213">
        <v>0.44385870058541049</v>
      </c>
      <c r="L94" s="212">
        <v>0.55985151806375377</v>
      </c>
      <c r="M94" s="213">
        <v>0.40494382702663928</v>
      </c>
      <c r="N94" s="212">
        <v>0.59571032872429919</v>
      </c>
      <c r="O94" s="213">
        <v>0.42016114332036969</v>
      </c>
    </row>
    <row r="95" spans="1:15" customFormat="1">
      <c r="A95" s="221" t="s">
        <v>152</v>
      </c>
      <c r="B95" s="212">
        <v>0.57802814358774501</v>
      </c>
      <c r="C95" s="213">
        <v>0.47409562781353987</v>
      </c>
      <c r="D95" s="206"/>
      <c r="E95" s="22">
        <f t="shared" si="18"/>
        <v>2.400353424513002E-2</v>
      </c>
      <c r="F95" s="289">
        <f t="shared" si="19"/>
        <v>2.7524180888603422E-3</v>
      </c>
      <c r="G95" s="211"/>
      <c r="H95" s="212">
        <v>0.55402460934261499</v>
      </c>
      <c r="I95" s="213">
        <v>0.47134320972467952</v>
      </c>
      <c r="J95" s="212">
        <v>0.56419479014183438</v>
      </c>
      <c r="K95" s="213">
        <v>0.44243360179102909</v>
      </c>
      <c r="L95" s="88">
        <v>0.66967501544233932</v>
      </c>
      <c r="M95" s="89">
        <v>0.51433583401862815</v>
      </c>
      <c r="N95" s="212">
        <v>0.51457079363779545</v>
      </c>
      <c r="O95" s="213">
        <v>0.42152869361847478</v>
      </c>
    </row>
    <row r="96" spans="1:15" customFormat="1">
      <c r="A96" s="221" t="s">
        <v>154</v>
      </c>
      <c r="B96" s="212" t="s">
        <v>7</v>
      </c>
      <c r="C96" s="213" t="s">
        <v>7</v>
      </c>
      <c r="D96" s="206"/>
      <c r="E96" s="212" t="s">
        <v>7</v>
      </c>
      <c r="F96" s="212" t="s">
        <v>7</v>
      </c>
      <c r="G96" s="24"/>
      <c r="H96" s="212" t="s">
        <v>7</v>
      </c>
      <c r="I96" s="213" t="s">
        <v>7</v>
      </c>
      <c r="J96" s="212" t="s">
        <v>7</v>
      </c>
      <c r="K96" s="213" t="s">
        <v>7</v>
      </c>
      <c r="L96" s="212" t="s">
        <v>7</v>
      </c>
      <c r="M96" s="213" t="s">
        <v>7</v>
      </c>
      <c r="N96" s="212" t="s">
        <v>7</v>
      </c>
      <c r="O96" s="213" t="s">
        <v>7</v>
      </c>
    </row>
    <row r="97" spans="1:15" customFormat="1">
      <c r="A97" s="221" t="s">
        <v>155</v>
      </c>
      <c r="B97" s="88">
        <v>0.63375836292751708</v>
      </c>
      <c r="C97" s="89">
        <v>0.50862240693357763</v>
      </c>
      <c r="D97" s="25"/>
      <c r="E97" s="22">
        <f t="shared" ref="E97:E99" si="20">B97-H97</f>
        <v>5.7984465805382968E-2</v>
      </c>
      <c r="F97" s="289">
        <f t="shared" ref="F97:F99" si="21">C97-I97</f>
        <v>5.6553478318514538E-2</v>
      </c>
      <c r="G97" s="24"/>
      <c r="H97" s="88">
        <v>0.57577389712213412</v>
      </c>
      <c r="I97" s="89">
        <v>0.45206892861506309</v>
      </c>
      <c r="J97" s="88">
        <v>0.50107894656450702</v>
      </c>
      <c r="K97" s="89">
        <v>0.40425415412508608</v>
      </c>
      <c r="L97" s="212">
        <v>0.55962203197863358</v>
      </c>
      <c r="M97" s="213">
        <v>0.42713161425896934</v>
      </c>
      <c r="N97" s="88">
        <v>0.44309988495541514</v>
      </c>
      <c r="O97" s="89">
        <v>0.30630368146273573</v>
      </c>
    </row>
    <row r="98" spans="1:15" customFormat="1">
      <c r="A98" s="221" t="s">
        <v>156</v>
      </c>
      <c r="B98" s="88">
        <v>0.4530228052321858</v>
      </c>
      <c r="C98" s="89">
        <v>0.35409908936756196</v>
      </c>
      <c r="D98" s="25"/>
      <c r="E98" s="22">
        <f t="shared" si="20"/>
        <v>3.2907128755723047E-2</v>
      </c>
      <c r="F98" s="289">
        <f t="shared" si="21"/>
        <v>6.1629592787334486E-2</v>
      </c>
      <c r="G98" s="24"/>
      <c r="H98" s="88">
        <v>0.42011567647646275</v>
      </c>
      <c r="I98" s="89">
        <v>0.29246949658022747</v>
      </c>
      <c r="J98" s="88">
        <v>0.40134594156654835</v>
      </c>
      <c r="K98" s="89">
        <v>0.28003192629848933</v>
      </c>
      <c r="L98" s="212">
        <v>0.44266180438720898</v>
      </c>
      <c r="M98" s="213">
        <v>0.31080928075568987</v>
      </c>
      <c r="N98" s="88">
        <v>0.41705573882529212</v>
      </c>
      <c r="O98" s="89">
        <v>0.3148070200359086</v>
      </c>
    </row>
    <row r="99" spans="1:15" customFormat="1">
      <c r="A99" s="221" t="s">
        <v>157</v>
      </c>
      <c r="B99" s="212">
        <v>0.52714462045559607</v>
      </c>
      <c r="C99" s="213">
        <v>0.39678342458823884</v>
      </c>
      <c r="D99" s="214"/>
      <c r="E99" s="22">
        <f t="shared" si="20"/>
        <v>5.0087624822799215E-2</v>
      </c>
      <c r="F99" s="289">
        <f t="shared" si="21"/>
        <v>4.0773171025724753E-2</v>
      </c>
      <c r="G99" s="215"/>
      <c r="H99" s="212">
        <v>0.47705699563279685</v>
      </c>
      <c r="I99" s="213">
        <v>0.35601025356251409</v>
      </c>
      <c r="J99" s="212">
        <v>0.55686100852507381</v>
      </c>
      <c r="K99" s="213">
        <v>0.41526163055941462</v>
      </c>
      <c r="L99" s="212">
        <v>0.52400531119631188</v>
      </c>
      <c r="M99" s="213">
        <v>0.40995914853480403</v>
      </c>
      <c r="N99" s="212">
        <v>0.49013065139752299</v>
      </c>
      <c r="O99" s="213">
        <v>0.39057989325909337</v>
      </c>
    </row>
    <row r="100" spans="1:15" customFormat="1">
      <c r="A100" s="6"/>
      <c r="B100" s="212"/>
      <c r="C100" s="213"/>
      <c r="D100" s="214"/>
      <c r="E100" s="22"/>
      <c r="F100" s="289"/>
      <c r="G100" s="215"/>
      <c r="H100" s="212"/>
      <c r="I100" s="213"/>
      <c r="J100" s="212"/>
      <c r="K100" s="213"/>
      <c r="L100" s="212"/>
      <c r="M100" s="213"/>
      <c r="N100" s="212"/>
      <c r="O100" s="213"/>
    </row>
    <row r="101" spans="1:15" customFormat="1">
      <c r="A101" s="4" t="s">
        <v>24</v>
      </c>
      <c r="B101" s="212"/>
      <c r="C101" s="213"/>
      <c r="D101" s="214"/>
      <c r="E101" s="22"/>
      <c r="F101" s="289"/>
      <c r="G101" s="215"/>
      <c r="H101" s="212"/>
      <c r="I101" s="213"/>
      <c r="J101" s="212"/>
      <c r="K101" s="213"/>
      <c r="L101" s="212"/>
      <c r="M101" s="213"/>
      <c r="N101" s="212"/>
      <c r="O101" s="213"/>
    </row>
    <row r="102" spans="1:15" customFormat="1">
      <c r="A102" s="221" t="s">
        <v>148</v>
      </c>
      <c r="B102" s="212" t="s">
        <v>7</v>
      </c>
      <c r="C102" s="213" t="s">
        <v>7</v>
      </c>
      <c r="D102" s="206"/>
      <c r="E102" s="212" t="s">
        <v>7</v>
      </c>
      <c r="F102" s="212" t="s">
        <v>7</v>
      </c>
      <c r="G102" s="24"/>
      <c r="H102" s="212" t="s">
        <v>7</v>
      </c>
      <c r="I102" s="213" t="s">
        <v>7</v>
      </c>
      <c r="J102" s="212" t="s">
        <v>7</v>
      </c>
      <c r="K102" s="213" t="s">
        <v>7</v>
      </c>
      <c r="L102" s="212" t="s">
        <v>7</v>
      </c>
      <c r="M102" s="213" t="s">
        <v>7</v>
      </c>
      <c r="N102" s="212" t="s">
        <v>7</v>
      </c>
      <c r="O102" s="213" t="s">
        <v>7</v>
      </c>
    </row>
    <row r="103" spans="1:15" customFormat="1">
      <c r="A103" s="221" t="s">
        <v>149</v>
      </c>
      <c r="B103" s="212">
        <v>0.16479848734199379</v>
      </c>
      <c r="C103" s="213">
        <v>0.11612015279014851</v>
      </c>
      <c r="D103" s="206"/>
      <c r="E103" s="22">
        <f>B103-H103</f>
        <v>-4.7121051830986554E-2</v>
      </c>
      <c r="F103" s="289">
        <f>C103-I103</f>
        <v>-3.6640990923381828E-2</v>
      </c>
      <c r="G103" s="211"/>
      <c r="H103" s="212">
        <v>0.21191953917298034</v>
      </c>
      <c r="I103" s="213">
        <v>0.15276114371353033</v>
      </c>
      <c r="J103" s="212">
        <v>8.537409753222637E-2</v>
      </c>
      <c r="K103" s="213">
        <v>7.0922677186130656E-2</v>
      </c>
      <c r="L103" s="212" t="s">
        <v>7</v>
      </c>
      <c r="M103" s="213" t="s">
        <v>7</v>
      </c>
      <c r="N103" s="212" t="s">
        <v>7</v>
      </c>
      <c r="O103" s="213" t="s">
        <v>7</v>
      </c>
    </row>
    <row r="104" spans="1:15" customFormat="1">
      <c r="A104" s="221" t="s">
        <v>158</v>
      </c>
      <c r="B104" s="88">
        <v>0.17576819975724051</v>
      </c>
      <c r="C104" s="89">
        <v>0.12362548381510026</v>
      </c>
      <c r="D104" s="25"/>
      <c r="E104" s="22">
        <f>B104-H104</f>
        <v>-2.1871177211989556E-2</v>
      </c>
      <c r="F104" s="289">
        <f>C104-I104</f>
        <v>-1.44208055441883E-2</v>
      </c>
      <c r="G104" s="24"/>
      <c r="H104" s="88">
        <v>0.19763937696923006</v>
      </c>
      <c r="I104" s="89">
        <v>0.13804628935928856</v>
      </c>
      <c r="J104" s="88">
        <v>0.16578672158261121</v>
      </c>
      <c r="K104" s="89">
        <v>0.12230863273515452</v>
      </c>
      <c r="L104" s="212" t="s">
        <v>7</v>
      </c>
      <c r="M104" s="213" t="s">
        <v>7</v>
      </c>
      <c r="N104" s="212" t="s">
        <v>7</v>
      </c>
      <c r="O104" s="213" t="s">
        <v>7</v>
      </c>
    </row>
    <row r="105" spans="1:15" customFormat="1">
      <c r="A105" s="221" t="s">
        <v>150</v>
      </c>
      <c r="B105" s="212" t="s">
        <v>7</v>
      </c>
      <c r="C105" s="213" t="s">
        <v>7</v>
      </c>
      <c r="D105" s="25"/>
      <c r="E105" s="212" t="s">
        <v>7</v>
      </c>
      <c r="F105" s="212" t="s">
        <v>7</v>
      </c>
      <c r="G105" s="24"/>
      <c r="H105" s="212" t="s">
        <v>7</v>
      </c>
      <c r="I105" s="213" t="s">
        <v>7</v>
      </c>
      <c r="J105" s="212" t="s">
        <v>7</v>
      </c>
      <c r="K105" s="213" t="s">
        <v>7</v>
      </c>
      <c r="L105" s="212" t="s">
        <v>7</v>
      </c>
      <c r="M105" s="213" t="s">
        <v>7</v>
      </c>
      <c r="N105" s="212" t="s">
        <v>7</v>
      </c>
      <c r="O105" s="213" t="s">
        <v>7</v>
      </c>
    </row>
    <row r="106" spans="1:15" customFormat="1">
      <c r="A106" s="221" t="s">
        <v>151</v>
      </c>
      <c r="B106" s="212">
        <v>0.24005760427396811</v>
      </c>
      <c r="C106" s="213">
        <v>0.19254594294554386</v>
      </c>
      <c r="D106" s="214"/>
      <c r="E106" s="22">
        <f t="shared" ref="E106:E112" si="22">B106-H106</f>
        <v>-3.3596403527477836E-2</v>
      </c>
      <c r="F106" s="289">
        <f t="shared" ref="F106:F112" si="23">C106-I106</f>
        <v>-1.3157599349538279E-2</v>
      </c>
      <c r="G106" s="215"/>
      <c r="H106" s="212">
        <v>0.27365400780144594</v>
      </c>
      <c r="I106" s="213">
        <v>0.20570354229508214</v>
      </c>
      <c r="J106" s="212">
        <v>0.23216045558181403</v>
      </c>
      <c r="K106" s="213">
        <v>0.18455192771420137</v>
      </c>
      <c r="L106" s="212" t="s">
        <v>7</v>
      </c>
      <c r="M106" s="213" t="s">
        <v>7</v>
      </c>
      <c r="N106" s="212" t="s">
        <v>7</v>
      </c>
      <c r="O106" s="213" t="s">
        <v>7</v>
      </c>
    </row>
    <row r="107" spans="1:15" customFormat="1">
      <c r="A107" s="221" t="s">
        <v>153</v>
      </c>
      <c r="B107" s="216">
        <v>0.13386598373871744</v>
      </c>
      <c r="C107" s="217">
        <v>0.10776904034126542</v>
      </c>
      <c r="D107" s="214"/>
      <c r="E107" s="22">
        <f t="shared" si="22"/>
        <v>-8.663191404649806E-2</v>
      </c>
      <c r="F107" s="289">
        <f t="shared" si="23"/>
        <v>-2.1281935545797881E-2</v>
      </c>
      <c r="G107" s="215"/>
      <c r="H107" s="216">
        <v>0.2204978977852155</v>
      </c>
      <c r="I107" s="217">
        <v>0.1290509758870633</v>
      </c>
      <c r="J107" s="216">
        <v>0.14937212792712398</v>
      </c>
      <c r="K107" s="217">
        <v>7.543066199244447E-2</v>
      </c>
      <c r="L107" s="212" t="s">
        <v>7</v>
      </c>
      <c r="M107" s="213" t="s">
        <v>7</v>
      </c>
      <c r="N107" s="212" t="s">
        <v>7</v>
      </c>
      <c r="O107" s="213" t="s">
        <v>7</v>
      </c>
    </row>
    <row r="108" spans="1:15" customFormat="1">
      <c r="A108" s="221" t="s">
        <v>152</v>
      </c>
      <c r="B108" s="212">
        <v>0.27870550897120899</v>
      </c>
      <c r="C108" s="213">
        <v>0.19730964055595962</v>
      </c>
      <c r="D108" s="214"/>
      <c r="E108" s="22">
        <f t="shared" si="22"/>
        <v>5.5778520210867183E-2</v>
      </c>
      <c r="F108" s="289">
        <f t="shared" si="23"/>
        <v>4.8499176017998163E-2</v>
      </c>
      <c r="G108" s="215"/>
      <c r="H108" s="212">
        <v>0.22292698876034181</v>
      </c>
      <c r="I108" s="213">
        <v>0.14881046453796146</v>
      </c>
      <c r="J108" s="212">
        <v>0.24676402783605872</v>
      </c>
      <c r="K108" s="213">
        <v>0.177094932850756</v>
      </c>
      <c r="L108" s="212" t="s">
        <v>7</v>
      </c>
      <c r="M108" s="213" t="s">
        <v>7</v>
      </c>
      <c r="N108" s="212" t="s">
        <v>7</v>
      </c>
      <c r="O108" s="213" t="s">
        <v>7</v>
      </c>
    </row>
    <row r="109" spans="1:15" customFormat="1">
      <c r="A109" s="221" t="s">
        <v>154</v>
      </c>
      <c r="B109" s="88">
        <v>0.330628204046999</v>
      </c>
      <c r="C109" s="89">
        <v>0.22771317829457363</v>
      </c>
      <c r="D109" s="25"/>
      <c r="E109" s="22">
        <f t="shared" si="22"/>
        <v>1.7780866659601269E-2</v>
      </c>
      <c r="F109" s="289">
        <f t="shared" si="23"/>
        <v>3.4355833262918828E-2</v>
      </c>
      <c r="G109" s="24"/>
      <c r="H109" s="88">
        <v>0.31284733738739773</v>
      </c>
      <c r="I109" s="89">
        <v>0.1933573450316548</v>
      </c>
      <c r="J109" s="88">
        <v>0.26257207890422729</v>
      </c>
      <c r="K109" s="89">
        <v>0.19176209042262024</v>
      </c>
      <c r="L109" s="212" t="s">
        <v>7</v>
      </c>
      <c r="M109" s="213" t="s">
        <v>7</v>
      </c>
      <c r="N109" s="212" t="s">
        <v>7</v>
      </c>
      <c r="O109" s="213" t="s">
        <v>7</v>
      </c>
    </row>
    <row r="110" spans="1:15" customFormat="1">
      <c r="A110" s="221" t="s">
        <v>155</v>
      </c>
      <c r="B110" s="298">
        <v>0.40815505903830668</v>
      </c>
      <c r="C110" s="299">
        <v>0.30932922730719042</v>
      </c>
      <c r="D110" s="28"/>
      <c r="E110" s="22">
        <f t="shared" si="22"/>
        <v>0.24973883399674857</v>
      </c>
      <c r="F110" s="289">
        <f t="shared" si="23"/>
        <v>0.17798157945580148</v>
      </c>
      <c r="G110" s="27"/>
      <c r="H110" s="107">
        <v>0.15841622504155811</v>
      </c>
      <c r="I110" s="84">
        <v>0.13134764785138894</v>
      </c>
      <c r="J110" s="107">
        <v>0.22312367946689241</v>
      </c>
      <c r="K110" s="84">
        <v>0.16459163764402462</v>
      </c>
      <c r="L110" s="212" t="s">
        <v>7</v>
      </c>
      <c r="M110" s="213" t="s">
        <v>7</v>
      </c>
      <c r="N110" s="212" t="s">
        <v>7</v>
      </c>
      <c r="O110" s="213" t="s">
        <v>7</v>
      </c>
    </row>
    <row r="111" spans="1:15" customFormat="1">
      <c r="A111" s="221" t="s">
        <v>156</v>
      </c>
      <c r="B111" s="212">
        <v>0.2625341557931723</v>
      </c>
      <c r="C111" s="213">
        <v>0.20659324581841326</v>
      </c>
      <c r="D111" s="206"/>
      <c r="E111" s="22">
        <f t="shared" si="22"/>
        <v>0.14248174423767218</v>
      </c>
      <c r="F111" s="289">
        <f t="shared" si="23"/>
        <v>0.11725492363322852</v>
      </c>
      <c r="G111" s="211"/>
      <c r="H111" s="212">
        <v>0.1200524115555001</v>
      </c>
      <c r="I111" s="213">
        <v>8.933832218518474E-2</v>
      </c>
      <c r="J111" s="212">
        <v>0.36053458121052551</v>
      </c>
      <c r="K111" s="213">
        <v>0.26295740924618388</v>
      </c>
      <c r="L111" s="212" t="s">
        <v>7</v>
      </c>
      <c r="M111" s="213" t="s">
        <v>7</v>
      </c>
      <c r="N111" s="212" t="s">
        <v>7</v>
      </c>
      <c r="O111" s="213" t="s">
        <v>7</v>
      </c>
    </row>
    <row r="112" spans="1:15" customFormat="1">
      <c r="A112" s="221" t="s">
        <v>157</v>
      </c>
      <c r="B112" s="212">
        <v>0.17828710032197587</v>
      </c>
      <c r="C112" s="213">
        <v>0.11852793982999671</v>
      </c>
      <c r="D112" s="206"/>
      <c r="E112" s="22">
        <f t="shared" si="22"/>
        <v>-4.1156162232977661E-2</v>
      </c>
      <c r="F112" s="289">
        <f t="shared" si="23"/>
        <v>-5.6379821460242258E-2</v>
      </c>
      <c r="G112" s="211"/>
      <c r="H112" s="212">
        <v>0.21944326255495353</v>
      </c>
      <c r="I112" s="213">
        <v>0.17490776129023897</v>
      </c>
      <c r="J112" s="212">
        <v>0.18610135985081852</v>
      </c>
      <c r="K112" s="213">
        <v>0.15507144060321448</v>
      </c>
      <c r="L112" s="212" t="s">
        <v>7</v>
      </c>
      <c r="M112" s="213" t="s">
        <v>7</v>
      </c>
      <c r="N112" s="212" t="s">
        <v>7</v>
      </c>
      <c r="O112" s="213" t="s">
        <v>7</v>
      </c>
    </row>
    <row r="113" spans="1:15" customFormat="1">
      <c r="A113" s="63"/>
      <c r="B113" s="212"/>
      <c r="C113" s="213"/>
      <c r="D113" s="206"/>
      <c r="E113" s="22"/>
      <c r="F113" s="289"/>
      <c r="G113" s="211"/>
      <c r="H113" s="212"/>
      <c r="I113" s="213"/>
      <c r="J113" s="212"/>
      <c r="K113" s="213"/>
      <c r="L113" s="212"/>
      <c r="M113" s="213"/>
      <c r="N113" s="212"/>
      <c r="O113" s="213"/>
    </row>
    <row r="114" spans="1:15" customFormat="1">
      <c r="A114" s="4" t="s">
        <v>79</v>
      </c>
      <c r="B114" s="212"/>
      <c r="C114" s="213"/>
      <c r="D114" s="206"/>
      <c r="E114" s="22"/>
      <c r="F114" s="289"/>
      <c r="G114" s="24"/>
      <c r="H114" s="212"/>
      <c r="I114" s="213"/>
      <c r="J114" s="212"/>
      <c r="K114" s="213"/>
      <c r="L114" s="212"/>
      <c r="M114" s="213"/>
      <c r="N114" s="212"/>
      <c r="O114" s="213"/>
    </row>
    <row r="115" spans="1:15" customFormat="1">
      <c r="A115" s="4" t="s">
        <v>21</v>
      </c>
      <c r="B115" s="88"/>
      <c r="C115" s="89"/>
      <c r="D115" s="25"/>
      <c r="E115" s="22"/>
      <c r="F115" s="289"/>
      <c r="G115" s="24"/>
      <c r="H115" s="88"/>
      <c r="I115" s="89"/>
      <c r="J115" s="88"/>
      <c r="K115" s="89"/>
      <c r="L115" s="88"/>
      <c r="M115" s="89"/>
      <c r="N115" s="88"/>
      <c r="O115" s="89"/>
    </row>
    <row r="116" spans="1:15" customFormat="1">
      <c r="A116" s="221" t="s">
        <v>148</v>
      </c>
      <c r="B116" s="88">
        <v>0.6220483288094254</v>
      </c>
      <c r="C116" s="89">
        <v>0.46304163859595532</v>
      </c>
      <c r="D116" s="25"/>
      <c r="E116" s="22">
        <f t="shared" ref="E116:E122" si="24">B116-H116</f>
        <v>3.8100632333673667E-2</v>
      </c>
      <c r="F116" s="289">
        <f t="shared" ref="F116:F122" si="25">C116-I116</f>
        <v>4.8584399537154155E-2</v>
      </c>
      <c r="G116" s="24"/>
      <c r="H116" s="88">
        <v>0.58394769647575173</v>
      </c>
      <c r="I116" s="89">
        <v>0.41445723905880116</v>
      </c>
      <c r="J116" s="88">
        <v>0.46700475029918331</v>
      </c>
      <c r="K116" s="89">
        <v>0.30651994734118504</v>
      </c>
      <c r="L116" s="88">
        <v>0.48073433661650883</v>
      </c>
      <c r="M116" s="89">
        <v>0.34889992363036981</v>
      </c>
      <c r="N116" s="88">
        <v>0.4551412535189972</v>
      </c>
      <c r="O116" s="89">
        <v>0.31399051562834773</v>
      </c>
    </row>
    <row r="117" spans="1:15" customFormat="1">
      <c r="A117" s="221" t="s">
        <v>149</v>
      </c>
      <c r="B117" s="212">
        <v>0.54471312473407751</v>
      </c>
      <c r="C117" s="213">
        <v>0.45138541578401142</v>
      </c>
      <c r="D117" s="214"/>
      <c r="E117" s="22">
        <f>B117-H117</f>
        <v>-1.4424672410763284E-2</v>
      </c>
      <c r="F117" s="289">
        <f>C117-I117</f>
        <v>6.7524053617733504E-3</v>
      </c>
      <c r="G117" s="215"/>
      <c r="H117" s="212">
        <v>0.5591377971448408</v>
      </c>
      <c r="I117" s="213">
        <v>0.44463301042223807</v>
      </c>
      <c r="J117" s="212">
        <v>0.5249789051161794</v>
      </c>
      <c r="K117" s="213">
        <v>0.36336096210396218</v>
      </c>
      <c r="L117" s="212">
        <v>0.5003849960772111</v>
      </c>
      <c r="M117" s="213">
        <v>0.39131459870508467</v>
      </c>
      <c r="N117" s="212">
        <v>0.4649405361322691</v>
      </c>
      <c r="O117" s="213">
        <v>0.35045786591792544</v>
      </c>
    </row>
    <row r="118" spans="1:15" customFormat="1">
      <c r="A118" s="221" t="s">
        <v>158</v>
      </c>
      <c r="B118" s="212">
        <v>0.58888285318620048</v>
      </c>
      <c r="C118" s="213">
        <v>0.38773502863040316</v>
      </c>
      <c r="D118" s="214"/>
      <c r="E118" s="22">
        <f t="shared" si="24"/>
        <v>-3.0162479799878961E-3</v>
      </c>
      <c r="F118" s="289">
        <f t="shared" si="25"/>
        <v>-4.8970737675954945E-2</v>
      </c>
      <c r="G118" s="215"/>
      <c r="H118" s="212">
        <v>0.59189910116618838</v>
      </c>
      <c r="I118" s="213">
        <v>0.4367057663063581</v>
      </c>
      <c r="J118" s="212">
        <v>0.52228140647470467</v>
      </c>
      <c r="K118" s="213">
        <v>0.31178787581659773</v>
      </c>
      <c r="L118" s="212">
        <v>0.42197710515911752</v>
      </c>
      <c r="M118" s="213">
        <v>0.28132566951371574</v>
      </c>
      <c r="N118" s="212">
        <v>0.48999847228088467</v>
      </c>
      <c r="O118" s="213">
        <v>0.431285786144675</v>
      </c>
    </row>
    <row r="119" spans="1:15" customFormat="1">
      <c r="A119" s="221" t="s">
        <v>150</v>
      </c>
      <c r="B119" s="212">
        <v>0.78753142400891407</v>
      </c>
      <c r="C119" s="213">
        <v>0.60910319149657488</v>
      </c>
      <c r="D119" s="214"/>
      <c r="E119" s="22">
        <f t="shared" si="24"/>
        <v>5.9293886017766084E-2</v>
      </c>
      <c r="F119" s="289">
        <f t="shared" si="25"/>
        <v>0.12811435125664106</v>
      </c>
      <c r="G119" s="215"/>
      <c r="H119" s="212">
        <v>0.72823753799114799</v>
      </c>
      <c r="I119" s="213">
        <v>0.48098884023993382</v>
      </c>
      <c r="J119" s="212">
        <v>0.68078577566480281</v>
      </c>
      <c r="K119" s="213">
        <v>0.51282994653067238</v>
      </c>
      <c r="L119" s="212">
        <v>0.71309901719476521</v>
      </c>
      <c r="M119" s="213">
        <v>0.56273802065057188</v>
      </c>
      <c r="N119" s="212">
        <v>0.60640282693072445</v>
      </c>
      <c r="O119" s="213">
        <v>0.43971033356469769</v>
      </c>
    </row>
    <row r="120" spans="1:15" customFormat="1">
      <c r="A120" s="221" t="s">
        <v>151</v>
      </c>
      <c r="B120" s="212">
        <v>0.59081342956821425</v>
      </c>
      <c r="C120" s="213">
        <v>0.38457213207231095</v>
      </c>
      <c r="D120" s="214"/>
      <c r="E120" s="22">
        <f t="shared" si="24"/>
        <v>5.5216189286827477E-3</v>
      </c>
      <c r="F120" s="289">
        <f t="shared" si="25"/>
        <v>4.7006233687197363E-3</v>
      </c>
      <c r="G120" s="215"/>
      <c r="H120" s="212">
        <v>0.58529181063953151</v>
      </c>
      <c r="I120" s="213">
        <v>0.37987150870359121</v>
      </c>
      <c r="J120" s="212">
        <v>0.58226935590585926</v>
      </c>
      <c r="K120" s="213">
        <v>0.3896925852697028</v>
      </c>
      <c r="L120" s="212">
        <v>0.58664084740857714</v>
      </c>
      <c r="M120" s="213">
        <v>0.37595819567007627</v>
      </c>
      <c r="N120" s="212">
        <v>0.56650833577477178</v>
      </c>
      <c r="O120" s="213">
        <v>0.37747691255058163</v>
      </c>
    </row>
    <row r="121" spans="1:15" customFormat="1">
      <c r="A121" s="221" t="s">
        <v>153</v>
      </c>
      <c r="B121" s="212">
        <v>0.59864573035541169</v>
      </c>
      <c r="C121" s="213">
        <v>0.46962990417954265</v>
      </c>
      <c r="D121" s="214"/>
      <c r="E121" s="22">
        <f t="shared" si="24"/>
        <v>2.5302691812466582E-2</v>
      </c>
      <c r="F121" s="289">
        <f t="shared" si="25"/>
        <v>3.6551041647574334E-2</v>
      </c>
      <c r="G121" s="215"/>
      <c r="H121" s="212">
        <v>0.5733430385429451</v>
      </c>
      <c r="I121" s="213">
        <v>0.43307886253196831</v>
      </c>
      <c r="J121" s="212">
        <v>0.68263661282200483</v>
      </c>
      <c r="K121" s="213">
        <v>0.46824181725206704</v>
      </c>
      <c r="L121" s="212">
        <v>0.59424595839596572</v>
      </c>
      <c r="M121" s="213">
        <v>0.44163179484734943</v>
      </c>
      <c r="N121" s="212">
        <v>0.61941900995881261</v>
      </c>
      <c r="O121" s="213">
        <v>0.44603211735337051</v>
      </c>
    </row>
    <row r="122" spans="1:15" customFormat="1">
      <c r="A122" s="221" t="s">
        <v>152</v>
      </c>
      <c r="B122" s="212">
        <v>0.5927108589241219</v>
      </c>
      <c r="C122" s="213">
        <v>0.49124902834581879</v>
      </c>
      <c r="D122" s="206"/>
      <c r="E122" s="22">
        <f t="shared" si="24"/>
        <v>2.0922126562703647E-2</v>
      </c>
      <c r="F122" s="289">
        <f t="shared" si="25"/>
        <v>2.1257567217211615E-3</v>
      </c>
      <c r="G122" s="24"/>
      <c r="H122" s="212">
        <v>0.57178873236141825</v>
      </c>
      <c r="I122" s="213">
        <v>0.48912327162409763</v>
      </c>
      <c r="J122" s="212">
        <v>0.58353559868579563</v>
      </c>
      <c r="K122" s="213">
        <v>0.41361301249360782</v>
      </c>
      <c r="L122" s="212">
        <v>0.67363677008296508</v>
      </c>
      <c r="M122" s="213">
        <v>0.52781935718161055</v>
      </c>
      <c r="N122" s="212">
        <v>0.55033760385283326</v>
      </c>
      <c r="O122" s="213">
        <v>0.45231774215485221</v>
      </c>
    </row>
    <row r="123" spans="1:15" customFormat="1">
      <c r="A123" s="221" t="s">
        <v>154</v>
      </c>
      <c r="B123" s="212" t="s">
        <v>7</v>
      </c>
      <c r="C123" s="213" t="s">
        <v>7</v>
      </c>
      <c r="D123" s="25"/>
      <c r="E123" s="212" t="s">
        <v>7</v>
      </c>
      <c r="F123" s="212" t="s">
        <v>7</v>
      </c>
      <c r="G123" s="24"/>
      <c r="H123" s="212" t="s">
        <v>7</v>
      </c>
      <c r="I123" s="213" t="s">
        <v>7</v>
      </c>
      <c r="J123" s="212" t="s">
        <v>7</v>
      </c>
      <c r="K123" s="213" t="s">
        <v>7</v>
      </c>
      <c r="L123" s="212" t="s">
        <v>7</v>
      </c>
      <c r="M123" s="213" t="s">
        <v>7</v>
      </c>
      <c r="N123" s="212" t="s">
        <v>7</v>
      </c>
      <c r="O123" s="213" t="s">
        <v>7</v>
      </c>
    </row>
    <row r="124" spans="1:15" customFormat="1">
      <c r="A124" s="221" t="s">
        <v>155</v>
      </c>
      <c r="B124" s="88">
        <v>0.65173708768510141</v>
      </c>
      <c r="C124" s="89">
        <v>0.52435236172740252</v>
      </c>
      <c r="D124" s="25"/>
      <c r="E124" s="22">
        <f t="shared" ref="E124:E126" si="26">B124-H124</f>
        <v>4.5974321175885069E-2</v>
      </c>
      <c r="F124" s="289">
        <f t="shared" ref="F124:F126" si="27">C124-I124</f>
        <v>4.5802860337661011E-2</v>
      </c>
      <c r="G124" s="24"/>
      <c r="H124" s="88">
        <v>0.60576276650921634</v>
      </c>
      <c r="I124" s="89">
        <v>0.47854950138974151</v>
      </c>
      <c r="J124" s="88">
        <v>0.53121293563671246</v>
      </c>
      <c r="K124" s="89">
        <v>0.41650126602780035</v>
      </c>
      <c r="L124" s="88">
        <v>0.57352493211858069</v>
      </c>
      <c r="M124" s="89">
        <v>0.45440405528691574</v>
      </c>
      <c r="N124" s="88">
        <v>0.47203384965011635</v>
      </c>
      <c r="O124" s="89">
        <v>0.3397346660298432</v>
      </c>
    </row>
    <row r="125" spans="1:15" customFormat="1">
      <c r="A125" s="221" t="s">
        <v>156</v>
      </c>
      <c r="B125" s="212">
        <v>0.45757546229917645</v>
      </c>
      <c r="C125" s="213">
        <v>0.36038640021023988</v>
      </c>
      <c r="D125" s="214"/>
      <c r="E125" s="22">
        <f t="shared" si="26"/>
        <v>2.925744092622895E-2</v>
      </c>
      <c r="F125" s="289">
        <f t="shared" si="27"/>
        <v>6.0976127409860581E-2</v>
      </c>
      <c r="G125" s="215"/>
      <c r="H125" s="212">
        <v>0.4283180213729475</v>
      </c>
      <c r="I125" s="213">
        <v>0.2994102728003793</v>
      </c>
      <c r="J125" s="212">
        <v>0.40875377641440397</v>
      </c>
      <c r="K125" s="213">
        <v>0.28886219497328458</v>
      </c>
      <c r="L125" s="212">
        <v>0.44551901998710519</v>
      </c>
      <c r="M125" s="213">
        <v>0.30913272816787818</v>
      </c>
      <c r="N125" s="212">
        <v>0.43272656676675514</v>
      </c>
      <c r="O125" s="213">
        <v>0.32971757944323143</v>
      </c>
    </row>
    <row r="126" spans="1:15" customFormat="1">
      <c r="A126" s="221" t="s">
        <v>157</v>
      </c>
      <c r="B126" s="216">
        <v>0.54990820429790099</v>
      </c>
      <c r="C126" s="217">
        <v>0.42102501196492331</v>
      </c>
      <c r="D126" s="214"/>
      <c r="E126" s="22">
        <f t="shared" si="26"/>
        <v>5.0320588678343381E-2</v>
      </c>
      <c r="F126" s="289">
        <f t="shared" si="27"/>
        <v>3.5801342977388073E-2</v>
      </c>
      <c r="G126" s="215"/>
      <c r="H126" s="216">
        <v>0.49958761561955761</v>
      </c>
      <c r="I126" s="217">
        <v>0.38522366898753524</v>
      </c>
      <c r="J126" s="216">
        <v>0.59386973903861762</v>
      </c>
      <c r="K126" s="217">
        <v>0.4392305397857249</v>
      </c>
      <c r="L126" s="216">
        <v>0.55780453717497747</v>
      </c>
      <c r="M126" s="217">
        <v>0.43785011054013406</v>
      </c>
      <c r="N126" s="216">
        <v>0.51696130432731324</v>
      </c>
      <c r="O126" s="217">
        <v>0.42056070625487202</v>
      </c>
    </row>
    <row r="127" spans="1:15" customFormat="1">
      <c r="A127" s="6"/>
      <c r="B127" s="88"/>
      <c r="C127" s="89"/>
      <c r="D127" s="25"/>
      <c r="E127" s="22"/>
      <c r="F127" s="289"/>
      <c r="G127" s="24"/>
      <c r="H127" s="88"/>
      <c r="I127" s="89"/>
      <c r="J127" s="88"/>
      <c r="K127" s="89"/>
      <c r="L127" s="88"/>
      <c r="M127" s="89"/>
      <c r="N127" s="88"/>
      <c r="O127" s="89"/>
    </row>
    <row r="128" spans="1:15" customFormat="1">
      <c r="A128" s="4" t="s">
        <v>24</v>
      </c>
      <c r="B128" s="107"/>
      <c r="C128" s="84"/>
      <c r="D128" s="28"/>
      <c r="E128" s="22"/>
      <c r="F128" s="289"/>
      <c r="G128" s="27"/>
      <c r="H128" s="107"/>
      <c r="I128" s="84"/>
      <c r="J128" s="107"/>
      <c r="K128" s="84"/>
      <c r="L128" s="107"/>
      <c r="M128" s="84"/>
      <c r="N128" s="107"/>
      <c r="O128" s="84"/>
    </row>
    <row r="129" spans="1:15" customFormat="1">
      <c r="A129" s="221" t="s">
        <v>148</v>
      </c>
      <c r="B129" s="212" t="s">
        <v>7</v>
      </c>
      <c r="C129" s="213" t="s">
        <v>7</v>
      </c>
      <c r="D129" s="206"/>
      <c r="E129" s="212" t="s">
        <v>7</v>
      </c>
      <c r="F129" s="212" t="s">
        <v>7</v>
      </c>
      <c r="G129" s="211"/>
      <c r="H129" s="212" t="s">
        <v>7</v>
      </c>
      <c r="I129" s="213" t="s">
        <v>7</v>
      </c>
      <c r="J129" s="212" t="s">
        <v>7</v>
      </c>
      <c r="K129" s="213" t="s">
        <v>7</v>
      </c>
      <c r="L129" s="212" t="s">
        <v>7</v>
      </c>
      <c r="M129" s="213" t="s">
        <v>7</v>
      </c>
      <c r="N129" s="212" t="s">
        <v>7</v>
      </c>
      <c r="O129" s="213" t="s">
        <v>7</v>
      </c>
    </row>
    <row r="130" spans="1:15" customFormat="1">
      <c r="A130" s="221" t="s">
        <v>149</v>
      </c>
      <c r="B130" s="212">
        <v>0.18938532192365964</v>
      </c>
      <c r="C130" s="213">
        <v>0.13929767559604073</v>
      </c>
      <c r="D130" s="214"/>
      <c r="E130" s="22">
        <f>B130-H130</f>
        <v>-5.1965145777399052E-2</v>
      </c>
      <c r="F130" s="289">
        <f>C130-I130</f>
        <v>-4.3388909164069234E-2</v>
      </c>
      <c r="G130" s="215"/>
      <c r="H130" s="212">
        <v>0.2413504677010587</v>
      </c>
      <c r="I130" s="213">
        <v>0.18268658476010996</v>
      </c>
      <c r="J130" s="212">
        <v>0.10349394322012249</v>
      </c>
      <c r="K130" s="213">
        <v>8.3047753517220518E-2</v>
      </c>
      <c r="L130" s="212" t="s">
        <v>7</v>
      </c>
      <c r="M130" s="213" t="s">
        <v>7</v>
      </c>
      <c r="N130" s="212" t="s">
        <v>7</v>
      </c>
      <c r="O130" s="213" t="s">
        <v>7</v>
      </c>
    </row>
    <row r="131" spans="1:15" customFormat="1">
      <c r="A131" s="221" t="s">
        <v>158</v>
      </c>
      <c r="B131" s="212">
        <v>0.17463328768486949</v>
      </c>
      <c r="C131" s="213">
        <v>0.12413089450200807</v>
      </c>
      <c r="D131" s="206"/>
      <c r="E131" s="22">
        <f>B131-H131</f>
        <v>-3.8083709903442675E-2</v>
      </c>
      <c r="F131" s="289">
        <f>C131-I131</f>
        <v>-2.5592178517547165E-2</v>
      </c>
      <c r="G131" s="211"/>
      <c r="H131" s="212">
        <v>0.21271699758831217</v>
      </c>
      <c r="I131" s="213">
        <v>0.14972307301955523</v>
      </c>
      <c r="J131" s="212">
        <v>0.17405356456477977</v>
      </c>
      <c r="K131" s="213">
        <v>0.13020585346149102</v>
      </c>
      <c r="L131" s="212" t="s">
        <v>7</v>
      </c>
      <c r="M131" s="213" t="s">
        <v>7</v>
      </c>
      <c r="N131" s="212" t="s">
        <v>7</v>
      </c>
      <c r="O131" s="213" t="s">
        <v>7</v>
      </c>
    </row>
    <row r="132" spans="1:15" customFormat="1">
      <c r="A132" s="221" t="s">
        <v>150</v>
      </c>
      <c r="B132" s="212" t="s">
        <v>7</v>
      </c>
      <c r="C132" s="213" t="s">
        <v>7</v>
      </c>
      <c r="D132" s="206"/>
      <c r="E132" s="212" t="s">
        <v>7</v>
      </c>
      <c r="F132" s="212" t="s">
        <v>7</v>
      </c>
      <c r="G132" s="211"/>
      <c r="H132" s="212" t="s">
        <v>7</v>
      </c>
      <c r="I132" s="213" t="s">
        <v>7</v>
      </c>
      <c r="J132" s="212" t="s">
        <v>7</v>
      </c>
      <c r="K132" s="213" t="s">
        <v>7</v>
      </c>
      <c r="L132" s="212" t="s">
        <v>7</v>
      </c>
      <c r="M132" s="213" t="s">
        <v>7</v>
      </c>
      <c r="N132" s="212" t="s">
        <v>7</v>
      </c>
      <c r="O132" s="213" t="s">
        <v>7</v>
      </c>
    </row>
    <row r="133" spans="1:15" customFormat="1">
      <c r="A133" s="221" t="s">
        <v>151</v>
      </c>
      <c r="B133" s="212">
        <v>0.27554729572528175</v>
      </c>
      <c r="C133" s="213">
        <v>0.22616336555300082</v>
      </c>
      <c r="D133" s="206"/>
      <c r="E133" s="22">
        <f t="shared" ref="E133:E139" si="28">B133-H133</f>
        <v>-2.7257316796784448E-2</v>
      </c>
      <c r="F133" s="289">
        <f t="shared" ref="F133:F139" si="29">C133-I133</f>
        <v>-6.9367495657902956E-3</v>
      </c>
      <c r="G133" s="211"/>
      <c r="H133" s="212">
        <v>0.3028046125220662</v>
      </c>
      <c r="I133" s="213">
        <v>0.23310011511879111</v>
      </c>
      <c r="J133" s="212">
        <v>0.27356578570031248</v>
      </c>
      <c r="K133" s="213">
        <v>0.22374096612671557</v>
      </c>
      <c r="L133" s="212" t="s">
        <v>7</v>
      </c>
      <c r="M133" s="213" t="s">
        <v>7</v>
      </c>
      <c r="N133" s="212" t="s">
        <v>7</v>
      </c>
      <c r="O133" s="213" t="s">
        <v>7</v>
      </c>
    </row>
    <row r="134" spans="1:15" customFormat="1">
      <c r="A134" s="221" t="s">
        <v>153</v>
      </c>
      <c r="B134" s="212">
        <v>0.14303701578999453</v>
      </c>
      <c r="C134" s="213">
        <v>0.11509787041788927</v>
      </c>
      <c r="D134" s="206"/>
      <c r="E134" s="22">
        <f t="shared" si="28"/>
        <v>-0.10502726971949097</v>
      </c>
      <c r="F134" s="289">
        <f t="shared" si="29"/>
        <v>-4.5645062630985805E-2</v>
      </c>
      <c r="G134" s="24"/>
      <c r="H134" s="212">
        <v>0.2480642855094855</v>
      </c>
      <c r="I134" s="213">
        <v>0.16074293304887508</v>
      </c>
      <c r="J134" s="212">
        <v>0.1817702294447468</v>
      </c>
      <c r="K134" s="213">
        <v>9.51289815470866E-2</v>
      </c>
      <c r="L134" s="212" t="s">
        <v>7</v>
      </c>
      <c r="M134" s="213" t="s">
        <v>7</v>
      </c>
      <c r="N134" s="212" t="s">
        <v>7</v>
      </c>
      <c r="O134" s="213" t="s">
        <v>7</v>
      </c>
    </row>
    <row r="135" spans="1:15" customFormat="1">
      <c r="A135" s="221" t="s">
        <v>152</v>
      </c>
      <c r="B135" s="88">
        <v>0.28653509466372479</v>
      </c>
      <c r="C135" s="89">
        <v>0.2061356134867558</v>
      </c>
      <c r="D135" s="25"/>
      <c r="E135" s="22">
        <f t="shared" si="28"/>
        <v>4.6732677834202652E-2</v>
      </c>
      <c r="F135" s="289">
        <f t="shared" si="29"/>
        <v>4.0784840326667404E-2</v>
      </c>
      <c r="G135" s="24"/>
      <c r="H135" s="88">
        <v>0.23980241682952214</v>
      </c>
      <c r="I135" s="89">
        <v>0.16535077316008839</v>
      </c>
      <c r="J135" s="88">
        <v>0.27278401580162631</v>
      </c>
      <c r="K135" s="89">
        <v>0.20086747228406679</v>
      </c>
      <c r="L135" s="212" t="s">
        <v>7</v>
      </c>
      <c r="M135" s="213" t="s">
        <v>7</v>
      </c>
      <c r="N135" s="212" t="s">
        <v>7</v>
      </c>
      <c r="O135" s="213" t="s">
        <v>7</v>
      </c>
    </row>
    <row r="136" spans="1:15" customFormat="1">
      <c r="A136" s="221" t="s">
        <v>154</v>
      </c>
      <c r="B136" s="88">
        <v>0.36521226786975275</v>
      </c>
      <c r="C136" s="89">
        <v>0.25862923194515003</v>
      </c>
      <c r="D136" s="25"/>
      <c r="E136" s="22">
        <f t="shared" si="28"/>
        <v>5.4893012730498847E-2</v>
      </c>
      <c r="F136" s="289">
        <f t="shared" si="29"/>
        <v>6.4646244258276031E-2</v>
      </c>
      <c r="G136" s="24"/>
      <c r="H136" s="88">
        <v>0.3103192551392539</v>
      </c>
      <c r="I136" s="89">
        <v>0.193982987686874</v>
      </c>
      <c r="J136" s="88">
        <v>0.27824117831959805</v>
      </c>
      <c r="K136" s="89">
        <v>0.21936551421034384</v>
      </c>
      <c r="L136" s="212" t="s">
        <v>7</v>
      </c>
      <c r="M136" s="213" t="s">
        <v>7</v>
      </c>
      <c r="N136" s="212" t="s">
        <v>7</v>
      </c>
      <c r="O136" s="213" t="s">
        <v>7</v>
      </c>
    </row>
    <row r="137" spans="1:15" customFormat="1">
      <c r="A137" s="221" t="s">
        <v>155</v>
      </c>
      <c r="B137" s="212">
        <v>0.41655631308125246</v>
      </c>
      <c r="C137" s="213">
        <v>0.32585472946613259</v>
      </c>
      <c r="D137" s="214"/>
      <c r="E137" s="22">
        <f t="shared" si="28"/>
        <v>0.21959709014844328</v>
      </c>
      <c r="F137" s="289">
        <f t="shared" si="29"/>
        <v>0.15191080454337952</v>
      </c>
      <c r="G137" s="215"/>
      <c r="H137" s="212">
        <v>0.19695922293280918</v>
      </c>
      <c r="I137" s="213">
        <v>0.17394392492275307</v>
      </c>
      <c r="J137" s="212">
        <v>0.23635174341145812</v>
      </c>
      <c r="K137" s="213">
        <v>0.18540727341912391</v>
      </c>
      <c r="L137" s="212" t="s">
        <v>7</v>
      </c>
      <c r="M137" s="213" t="s">
        <v>7</v>
      </c>
      <c r="N137" s="212" t="s">
        <v>7</v>
      </c>
      <c r="O137" s="213" t="s">
        <v>7</v>
      </c>
    </row>
    <row r="138" spans="1:15" customFormat="1">
      <c r="A138" s="221" t="s">
        <v>156</v>
      </c>
      <c r="B138" s="212">
        <v>0.30292900301654063</v>
      </c>
      <c r="C138" s="213">
        <v>0.22003037713267729</v>
      </c>
      <c r="D138" s="214"/>
      <c r="E138" s="22">
        <f t="shared" si="28"/>
        <v>0.12694895499101783</v>
      </c>
      <c r="F138" s="289">
        <f t="shared" si="29"/>
        <v>8.0053116105507E-2</v>
      </c>
      <c r="G138" s="215"/>
      <c r="H138" s="212">
        <v>0.17598004802552281</v>
      </c>
      <c r="I138" s="213">
        <v>0.13997726102717029</v>
      </c>
      <c r="J138" s="212">
        <v>0.36276048561668445</v>
      </c>
      <c r="K138" s="213">
        <v>0.26168549487216897</v>
      </c>
      <c r="L138" s="212" t="s">
        <v>7</v>
      </c>
      <c r="M138" s="213" t="s">
        <v>7</v>
      </c>
      <c r="N138" s="212" t="s">
        <v>7</v>
      </c>
      <c r="O138" s="213" t="s">
        <v>7</v>
      </c>
    </row>
    <row r="139" spans="1:15" customFormat="1">
      <c r="A139" s="221" t="s">
        <v>157</v>
      </c>
      <c r="B139" s="212">
        <v>0.18925758276144491</v>
      </c>
      <c r="C139" s="213">
        <v>0.13008652015759831</v>
      </c>
      <c r="D139" s="214"/>
      <c r="E139" s="22">
        <f t="shared" si="28"/>
        <v>-5.506412484140405E-2</v>
      </c>
      <c r="F139" s="289">
        <f t="shared" si="29"/>
        <v>-6.3553064803069742E-2</v>
      </c>
      <c r="G139" s="215"/>
      <c r="H139" s="212">
        <v>0.24432170760284896</v>
      </c>
      <c r="I139" s="213">
        <v>0.19363958496066805</v>
      </c>
      <c r="J139" s="212">
        <v>0.19983855662901559</v>
      </c>
      <c r="K139" s="213">
        <v>0.16238640087558781</v>
      </c>
      <c r="L139" s="212" t="s">
        <v>7</v>
      </c>
      <c r="M139" s="213" t="s">
        <v>7</v>
      </c>
      <c r="N139" s="212" t="s">
        <v>7</v>
      </c>
      <c r="O139" s="213" t="s">
        <v>7</v>
      </c>
    </row>
    <row r="140" spans="1:15" customFormat="1">
      <c r="A140" s="63"/>
      <c r="B140" s="212"/>
      <c r="C140" s="213"/>
      <c r="D140" s="206"/>
      <c r="E140" s="22"/>
      <c r="F140" s="289"/>
      <c r="G140" s="24"/>
      <c r="H140" s="212"/>
      <c r="I140" s="213"/>
      <c r="J140" s="212"/>
      <c r="K140" s="213"/>
      <c r="L140" s="212"/>
      <c r="M140" s="213"/>
      <c r="N140" s="212"/>
      <c r="O140" s="213"/>
    </row>
    <row r="141" spans="1:15" customFormat="1">
      <c r="A141" s="4" t="s">
        <v>80</v>
      </c>
      <c r="B141" s="88"/>
      <c r="C141" s="89"/>
      <c r="D141" s="25"/>
      <c r="E141" s="22"/>
      <c r="F141" s="289"/>
      <c r="G141" s="24"/>
      <c r="H141" s="88"/>
      <c r="I141" s="89"/>
      <c r="J141" s="88"/>
      <c r="K141" s="89"/>
      <c r="L141" s="88"/>
      <c r="M141" s="89"/>
      <c r="N141" s="88"/>
      <c r="O141" s="89"/>
    </row>
    <row r="142" spans="1:15" customFormat="1">
      <c r="A142" s="4" t="s">
        <v>21</v>
      </c>
      <c r="B142" s="88"/>
      <c r="C142" s="89"/>
      <c r="D142" s="25"/>
      <c r="E142" s="22"/>
      <c r="F142" s="289"/>
      <c r="G142" s="24"/>
      <c r="H142" s="88"/>
      <c r="I142" s="89"/>
      <c r="J142" s="88"/>
      <c r="K142" s="89"/>
      <c r="L142" s="88"/>
      <c r="M142" s="89"/>
      <c r="N142" s="88"/>
      <c r="O142" s="89"/>
    </row>
    <row r="143" spans="1:15" customFormat="1">
      <c r="A143" s="221" t="s">
        <v>148</v>
      </c>
      <c r="B143" s="212">
        <v>0.63495933959767337</v>
      </c>
      <c r="C143" s="213">
        <v>0.47615964109224468</v>
      </c>
      <c r="D143" s="214"/>
      <c r="E143" s="22">
        <f t="shared" ref="E143:E149" si="30">B143-H143</f>
        <v>2.9856410354498597E-2</v>
      </c>
      <c r="F143" s="289">
        <f t="shared" ref="F143:F149" si="31">C143-I143</f>
        <v>4.2197442715245614E-2</v>
      </c>
      <c r="G143" s="215"/>
      <c r="H143" s="212">
        <v>0.60510292924317477</v>
      </c>
      <c r="I143" s="213">
        <v>0.43396219837699906</v>
      </c>
      <c r="J143" s="212">
        <v>0.50886634006210041</v>
      </c>
      <c r="K143" s="213">
        <v>0.34446130135615349</v>
      </c>
      <c r="L143" s="212">
        <v>0.50815892733039714</v>
      </c>
      <c r="M143" s="213">
        <v>0.37569029359182976</v>
      </c>
      <c r="N143" s="212">
        <v>0.46376196342463222</v>
      </c>
      <c r="O143" s="213">
        <v>0.32397377592657611</v>
      </c>
    </row>
    <row r="144" spans="1:15" customFormat="1">
      <c r="A144" s="221" t="s">
        <v>149</v>
      </c>
      <c r="B144" s="88">
        <v>0.56532745938533446</v>
      </c>
      <c r="C144" s="89">
        <v>0.47005617599026267</v>
      </c>
      <c r="D144" s="25"/>
      <c r="E144" s="22">
        <f>B144-H144</f>
        <v>-1.357365330835969E-2</v>
      </c>
      <c r="F144" s="289">
        <f>C144-I144</f>
        <v>8.199426032550361E-3</v>
      </c>
      <c r="G144" s="24"/>
      <c r="H144" s="88">
        <v>0.57890111269369415</v>
      </c>
      <c r="I144" s="89">
        <v>0.46185674995771231</v>
      </c>
      <c r="J144" s="88">
        <v>0.5639877244193453</v>
      </c>
      <c r="K144" s="89">
        <v>0.38198623246821106</v>
      </c>
      <c r="L144" s="88">
        <v>0.53362857838382893</v>
      </c>
      <c r="M144" s="89">
        <v>0.41706986527277085</v>
      </c>
      <c r="N144" s="88">
        <v>0.48474591746055889</v>
      </c>
      <c r="O144" s="89">
        <v>0.3745960621396241</v>
      </c>
    </row>
    <row r="145" spans="1:15" customFormat="1">
      <c r="A145" s="221" t="s">
        <v>158</v>
      </c>
      <c r="B145" s="216">
        <v>0.60120898401224743</v>
      </c>
      <c r="C145" s="217">
        <v>0.39761700620733448</v>
      </c>
      <c r="D145" s="214"/>
      <c r="E145" s="22">
        <f t="shared" si="30"/>
        <v>9.816412171711808E-3</v>
      </c>
      <c r="F145" s="289">
        <f t="shared" si="31"/>
        <v>-3.8290835777697041E-2</v>
      </c>
      <c r="G145" s="215"/>
      <c r="H145" s="216">
        <v>0.59139257184053562</v>
      </c>
      <c r="I145" s="217">
        <v>0.43590784198503152</v>
      </c>
      <c r="J145" s="216">
        <v>0.56652594614590934</v>
      </c>
      <c r="K145" s="217">
        <v>0.34578751800024327</v>
      </c>
      <c r="L145" s="216">
        <v>0.43701700687306555</v>
      </c>
      <c r="M145" s="217">
        <v>0.29204455425996767</v>
      </c>
      <c r="N145" s="216">
        <v>0.50333254188465448</v>
      </c>
      <c r="O145" s="217">
        <v>0.4162437615317458</v>
      </c>
    </row>
    <row r="146" spans="1:15" customFormat="1">
      <c r="A146" s="221" t="s">
        <v>150</v>
      </c>
      <c r="B146" s="212">
        <v>0.79651982030453383</v>
      </c>
      <c r="C146" s="213">
        <v>0.62045953026352485</v>
      </c>
      <c r="D146" s="214"/>
      <c r="E146" s="22">
        <f t="shared" si="30"/>
        <v>5.0683603518272391E-2</v>
      </c>
      <c r="F146" s="289">
        <f t="shared" si="31"/>
        <v>0.11937060433046032</v>
      </c>
      <c r="G146" s="215"/>
      <c r="H146" s="212">
        <v>0.74583621678626144</v>
      </c>
      <c r="I146" s="213">
        <v>0.50108892593306453</v>
      </c>
      <c r="J146" s="212">
        <v>0.70589792698089215</v>
      </c>
      <c r="K146" s="213">
        <v>0.53713651966129161</v>
      </c>
      <c r="L146" s="212">
        <v>0.72887400192824592</v>
      </c>
      <c r="M146" s="213">
        <v>0.57547814084882531</v>
      </c>
      <c r="N146" s="212">
        <v>0.62532515925613896</v>
      </c>
      <c r="O146" s="213">
        <v>0.45867170659974715</v>
      </c>
    </row>
    <row r="147" spans="1:15" customFormat="1">
      <c r="A147" s="221" t="s">
        <v>151</v>
      </c>
      <c r="B147" s="88">
        <v>0.62052497446381305</v>
      </c>
      <c r="C147" s="89">
        <v>0.41292750550183133</v>
      </c>
      <c r="D147" s="25"/>
      <c r="E147" s="22">
        <f t="shared" si="30"/>
        <v>2.1461941481186741E-3</v>
      </c>
      <c r="F147" s="289">
        <f t="shared" si="31"/>
        <v>2.7567412168857941E-3</v>
      </c>
      <c r="G147" s="24"/>
      <c r="H147" s="88">
        <v>0.61837878031569438</v>
      </c>
      <c r="I147" s="89">
        <v>0.41017076428494553</v>
      </c>
      <c r="J147" s="88">
        <v>0.60841028077759363</v>
      </c>
      <c r="K147" s="89">
        <v>0.41419270812425757</v>
      </c>
      <c r="L147" s="88">
        <v>0.61969213465336048</v>
      </c>
      <c r="M147" s="89">
        <v>0.40344983573896404</v>
      </c>
      <c r="N147" s="88">
        <v>0.60504477625573205</v>
      </c>
      <c r="O147" s="89">
        <v>0.41173393413453269</v>
      </c>
    </row>
    <row r="148" spans="1:15" customFormat="1">
      <c r="A148" s="221" t="s">
        <v>153</v>
      </c>
      <c r="B148" s="298">
        <v>0.62493950371765217</v>
      </c>
      <c r="C148" s="299">
        <v>0.49353180140467207</v>
      </c>
      <c r="D148" s="28"/>
      <c r="E148" s="22">
        <f t="shared" si="30"/>
        <v>1.6181669746172855E-2</v>
      </c>
      <c r="F148" s="289">
        <f t="shared" si="31"/>
        <v>2.8348886564845188E-2</v>
      </c>
      <c r="G148" s="27"/>
      <c r="H148" s="107">
        <v>0.60875783397147931</v>
      </c>
      <c r="I148" s="84">
        <v>0.46518291483982688</v>
      </c>
      <c r="J148" s="237">
        <v>0.70325817445046301</v>
      </c>
      <c r="K148" s="238">
        <v>0.48569085387712901</v>
      </c>
      <c r="L148" s="237">
        <v>0.62480139150869773</v>
      </c>
      <c r="M148" s="238">
        <v>0.47363858134311365</v>
      </c>
      <c r="N148" s="237">
        <v>0.63864342996788326</v>
      </c>
      <c r="O148" s="238">
        <v>0.46746455976732981</v>
      </c>
    </row>
    <row r="149" spans="1:15" customFormat="1">
      <c r="A149" s="221" t="s">
        <v>152</v>
      </c>
      <c r="B149" s="212">
        <v>0.62065625158601712</v>
      </c>
      <c r="C149" s="213">
        <v>0.52280887553133737</v>
      </c>
      <c r="D149" s="206"/>
      <c r="E149" s="22">
        <f t="shared" si="30"/>
        <v>2.4826597504751247E-2</v>
      </c>
      <c r="F149" s="289">
        <f t="shared" si="31"/>
        <v>1.2585062356884613E-2</v>
      </c>
      <c r="G149" s="211"/>
      <c r="H149" s="212">
        <v>0.59582965408126587</v>
      </c>
      <c r="I149" s="213">
        <v>0.51022381317445276</v>
      </c>
      <c r="J149" s="212">
        <v>0.60463191839295993</v>
      </c>
      <c r="K149" s="213">
        <v>0.44016845235599988</v>
      </c>
      <c r="L149" s="212">
        <v>0.68917903912815037</v>
      </c>
      <c r="M149" s="213">
        <v>0.54403692420788985</v>
      </c>
      <c r="N149" s="212">
        <v>0.55459957211702893</v>
      </c>
      <c r="O149" s="213">
        <v>0.47328694576561797</v>
      </c>
    </row>
    <row r="150" spans="1:15" customFormat="1">
      <c r="A150" s="221" t="s">
        <v>154</v>
      </c>
      <c r="B150" s="212" t="s">
        <v>7</v>
      </c>
      <c r="C150" s="213" t="s">
        <v>7</v>
      </c>
      <c r="D150" s="206"/>
      <c r="E150" s="212" t="s">
        <v>7</v>
      </c>
      <c r="F150" s="212" t="s">
        <v>7</v>
      </c>
      <c r="G150" s="211"/>
      <c r="H150" s="212" t="s">
        <v>7</v>
      </c>
      <c r="I150" s="213" t="s">
        <v>7</v>
      </c>
      <c r="J150" s="212" t="s">
        <v>7</v>
      </c>
      <c r="K150" s="213" t="s">
        <v>7</v>
      </c>
      <c r="L150" s="212" t="s">
        <v>7</v>
      </c>
      <c r="M150" s="213" t="s">
        <v>7</v>
      </c>
      <c r="N150" s="212" t="s">
        <v>7</v>
      </c>
      <c r="O150" s="213" t="s">
        <v>7</v>
      </c>
    </row>
    <row r="151" spans="1:15" customFormat="1">
      <c r="A151" s="221" t="s">
        <v>155</v>
      </c>
      <c r="B151" s="212">
        <v>0.67103124680061688</v>
      </c>
      <c r="C151" s="213">
        <v>0.5440876290943315</v>
      </c>
      <c r="D151" s="206"/>
      <c r="E151" s="22">
        <f t="shared" ref="E151:E153" si="32">B151-H151</f>
        <v>4.6576096828877422E-2</v>
      </c>
      <c r="F151" s="289">
        <f t="shared" ref="F151:F153" si="33">C151-I151</f>
        <v>5.075283051455598E-2</v>
      </c>
      <c r="G151" s="211"/>
      <c r="H151" s="212">
        <v>0.62445514997173945</v>
      </c>
      <c r="I151" s="213">
        <v>0.49333479857977552</v>
      </c>
      <c r="J151" s="212">
        <v>0.55065609939459736</v>
      </c>
      <c r="K151" s="213">
        <v>0.43930534667897925</v>
      </c>
      <c r="L151" s="212">
        <v>0.58921615430052898</v>
      </c>
      <c r="M151" s="213">
        <v>0.48448045729675737</v>
      </c>
      <c r="N151" s="212">
        <v>0.479441745843739</v>
      </c>
      <c r="O151" s="213">
        <v>0.35371805706200199</v>
      </c>
    </row>
    <row r="152" spans="1:15" customFormat="1">
      <c r="A152" s="221" t="s">
        <v>156</v>
      </c>
      <c r="B152" s="212">
        <v>0.47306615155071363</v>
      </c>
      <c r="C152" s="213">
        <v>0.3758074195777481</v>
      </c>
      <c r="D152" s="206"/>
      <c r="E152" s="22">
        <f t="shared" si="32"/>
        <v>2.0743079941514475E-2</v>
      </c>
      <c r="F152" s="289">
        <f t="shared" si="33"/>
        <v>6.1100391071311433E-2</v>
      </c>
      <c r="G152" s="211"/>
      <c r="H152" s="212">
        <v>0.45232307160919916</v>
      </c>
      <c r="I152" s="213">
        <v>0.31470702850643667</v>
      </c>
      <c r="J152" s="212">
        <v>0.4273760543893434</v>
      </c>
      <c r="K152" s="213">
        <v>0.30990883455729379</v>
      </c>
      <c r="L152" s="212">
        <v>0.46706457084907876</v>
      </c>
      <c r="M152" s="213">
        <v>0.32554469677104525</v>
      </c>
      <c r="N152" s="212">
        <v>0.44749510675611898</v>
      </c>
      <c r="O152" s="213">
        <v>0.34726842104191491</v>
      </c>
    </row>
    <row r="153" spans="1:15" customFormat="1">
      <c r="A153" s="221" t="s">
        <v>157</v>
      </c>
      <c r="B153" s="212">
        <v>0.5787849332542071</v>
      </c>
      <c r="C153" s="213">
        <v>0.4467516066876952</v>
      </c>
      <c r="D153" s="206"/>
      <c r="E153" s="22">
        <f t="shared" si="32"/>
        <v>4.3983371277794503E-2</v>
      </c>
      <c r="F153" s="289">
        <f t="shared" si="33"/>
        <v>2.8346347018998796E-2</v>
      </c>
      <c r="G153" s="24"/>
      <c r="H153" s="212">
        <v>0.5348015619764126</v>
      </c>
      <c r="I153" s="213">
        <v>0.41840525966869641</v>
      </c>
      <c r="J153" s="212">
        <v>0.62717421808454787</v>
      </c>
      <c r="K153" s="213">
        <v>0.46567745117466441</v>
      </c>
      <c r="L153" s="212">
        <v>0.59580349316772419</v>
      </c>
      <c r="M153" s="213">
        <v>0.46547006474787961</v>
      </c>
      <c r="N153" s="212">
        <v>0.54174266551595196</v>
      </c>
      <c r="O153" s="213">
        <v>0.44775089422740649</v>
      </c>
    </row>
    <row r="154" spans="1:15" customFormat="1">
      <c r="A154" s="6"/>
      <c r="B154" s="88"/>
      <c r="C154" s="89"/>
      <c r="D154" s="25"/>
      <c r="E154" s="22"/>
      <c r="F154" s="289"/>
      <c r="G154" s="24"/>
      <c r="H154" s="88"/>
      <c r="I154" s="89"/>
      <c r="J154" s="88"/>
      <c r="K154" s="89"/>
      <c r="L154" s="88"/>
      <c r="M154" s="89"/>
      <c r="N154" s="88"/>
      <c r="O154" s="89"/>
    </row>
    <row r="155" spans="1:15" customFormat="1">
      <c r="A155" s="4" t="s">
        <v>24</v>
      </c>
      <c r="B155" s="212"/>
      <c r="C155" s="213"/>
      <c r="D155" s="214"/>
      <c r="E155" s="22"/>
      <c r="F155" s="289"/>
      <c r="G155" s="215"/>
      <c r="H155" s="212"/>
      <c r="I155" s="213"/>
      <c r="J155" s="212"/>
      <c r="K155" s="213"/>
      <c r="L155" s="212"/>
      <c r="M155" s="213"/>
      <c r="N155" s="212"/>
      <c r="O155" s="213"/>
    </row>
    <row r="156" spans="1:15" customFormat="1">
      <c r="A156" s="221" t="s">
        <v>148</v>
      </c>
      <c r="B156" s="212" t="s">
        <v>7</v>
      </c>
      <c r="C156" s="213" t="s">
        <v>7</v>
      </c>
      <c r="D156" s="214"/>
      <c r="E156" s="212" t="s">
        <v>7</v>
      </c>
      <c r="F156" s="212" t="s">
        <v>7</v>
      </c>
      <c r="G156" s="215"/>
      <c r="H156" s="212" t="s">
        <v>7</v>
      </c>
      <c r="I156" s="213" t="s">
        <v>7</v>
      </c>
      <c r="J156" s="212" t="s">
        <v>7</v>
      </c>
      <c r="K156" s="213" t="s">
        <v>7</v>
      </c>
      <c r="L156" s="212" t="s">
        <v>7</v>
      </c>
      <c r="M156" s="213" t="s">
        <v>7</v>
      </c>
      <c r="N156" s="212" t="s">
        <v>7</v>
      </c>
      <c r="O156" s="213" t="s">
        <v>7</v>
      </c>
    </row>
    <row r="157" spans="1:15" customFormat="1">
      <c r="A157" s="221" t="s">
        <v>149</v>
      </c>
      <c r="B157" s="237">
        <v>0.19774581457434107</v>
      </c>
      <c r="C157" s="238">
        <v>0.1452061473923561</v>
      </c>
      <c r="D157" s="28"/>
      <c r="E157" s="22">
        <f>B157-H157</f>
        <v>-5.8072059778366186E-2</v>
      </c>
      <c r="F157" s="289">
        <f>C157-I157</f>
        <v>-4.9175898495179171E-2</v>
      </c>
      <c r="G157" s="27"/>
      <c r="H157" s="237">
        <v>0.25581787435270725</v>
      </c>
      <c r="I157" s="238">
        <v>0.19438204588753527</v>
      </c>
      <c r="J157" s="107">
        <v>0.1174470542901157</v>
      </c>
      <c r="K157" s="84">
        <v>9.1823704122866973E-2</v>
      </c>
      <c r="L157" s="212" t="s">
        <v>7</v>
      </c>
      <c r="M157" s="213" t="s">
        <v>7</v>
      </c>
      <c r="N157" s="212" t="s">
        <v>7</v>
      </c>
      <c r="O157" s="213" t="s">
        <v>7</v>
      </c>
    </row>
    <row r="158" spans="1:15" customFormat="1">
      <c r="A158" s="221" t="s">
        <v>158</v>
      </c>
      <c r="B158" s="212">
        <v>0.18221879478864059</v>
      </c>
      <c r="C158" s="213">
        <v>0.13089799928023502</v>
      </c>
      <c r="D158" s="214"/>
      <c r="E158" s="22">
        <f>B158-H158</f>
        <v>-3.4862382991529078E-2</v>
      </c>
      <c r="F158" s="289">
        <f>C158-I158</f>
        <v>-2.2655801736460562E-2</v>
      </c>
      <c r="G158" s="215"/>
      <c r="H158" s="212">
        <v>0.21708117778016967</v>
      </c>
      <c r="I158" s="213">
        <v>0.15355380101669558</v>
      </c>
      <c r="J158" s="212">
        <v>0.17555304020391288</v>
      </c>
      <c r="K158" s="213">
        <v>0.13115242556780454</v>
      </c>
      <c r="L158" s="212" t="s">
        <v>7</v>
      </c>
      <c r="M158" s="213" t="s">
        <v>7</v>
      </c>
      <c r="N158" s="212" t="s">
        <v>7</v>
      </c>
      <c r="O158" s="213" t="s">
        <v>7</v>
      </c>
    </row>
    <row r="159" spans="1:15" customFormat="1">
      <c r="A159" s="221" t="s">
        <v>150</v>
      </c>
      <c r="B159" s="212" t="s">
        <v>7</v>
      </c>
      <c r="C159" s="213" t="s">
        <v>7</v>
      </c>
      <c r="D159" s="214"/>
      <c r="E159" s="212" t="s">
        <v>7</v>
      </c>
      <c r="F159" s="212" t="s">
        <v>7</v>
      </c>
      <c r="G159" s="215"/>
      <c r="H159" s="212" t="s">
        <v>7</v>
      </c>
      <c r="I159" s="213" t="s">
        <v>7</v>
      </c>
      <c r="J159" s="212" t="s">
        <v>7</v>
      </c>
      <c r="K159" s="213" t="s">
        <v>7</v>
      </c>
      <c r="L159" s="212" t="s">
        <v>7</v>
      </c>
      <c r="M159" s="213" t="s">
        <v>7</v>
      </c>
      <c r="N159" s="212" t="s">
        <v>7</v>
      </c>
      <c r="O159" s="213" t="s">
        <v>7</v>
      </c>
    </row>
    <row r="160" spans="1:15" customFormat="1">
      <c r="A160" s="221" t="s">
        <v>151</v>
      </c>
      <c r="B160" s="212">
        <v>0.31562366181119678</v>
      </c>
      <c r="C160" s="213">
        <v>0.26330448245539423</v>
      </c>
      <c r="D160" s="206"/>
      <c r="E160" s="22">
        <f t="shared" ref="E160:E166" si="34">B160-H160</f>
        <v>-4.021078558668062E-2</v>
      </c>
      <c r="F160" s="289">
        <f t="shared" ref="F160:F166" si="35">C160-I160</f>
        <v>-1.69416874949605E-2</v>
      </c>
      <c r="G160" s="24"/>
      <c r="H160" s="212">
        <v>0.3558344473978774</v>
      </c>
      <c r="I160" s="213">
        <v>0.28024616995035473</v>
      </c>
      <c r="J160" s="212">
        <v>0.28624166137270846</v>
      </c>
      <c r="K160" s="213">
        <v>0.23212366121986167</v>
      </c>
      <c r="L160" s="212" t="s">
        <v>7</v>
      </c>
      <c r="M160" s="213" t="s">
        <v>7</v>
      </c>
      <c r="N160" s="212" t="s">
        <v>7</v>
      </c>
      <c r="O160" s="213" t="s">
        <v>7</v>
      </c>
    </row>
    <row r="161" spans="1:15" customFormat="1">
      <c r="A161" s="221" t="s">
        <v>153</v>
      </c>
      <c r="B161" s="88">
        <v>0.15668977631692299</v>
      </c>
      <c r="C161" s="89">
        <v>0.11938960710170503</v>
      </c>
      <c r="D161" s="25"/>
      <c r="E161" s="22">
        <f t="shared" si="34"/>
        <v>-0.14972394787979881</v>
      </c>
      <c r="F161" s="289">
        <f t="shared" si="35"/>
        <v>-9.9307460454775134E-2</v>
      </c>
      <c r="G161" s="24"/>
      <c r="H161" s="88">
        <v>0.3064137241967218</v>
      </c>
      <c r="I161" s="89">
        <v>0.21869706755648016</v>
      </c>
      <c r="J161" s="88">
        <v>0.22058969984725291</v>
      </c>
      <c r="K161" s="89">
        <v>0.12461569190030899</v>
      </c>
      <c r="L161" s="212" t="s">
        <v>7</v>
      </c>
      <c r="M161" s="213" t="s">
        <v>7</v>
      </c>
      <c r="N161" s="212" t="s">
        <v>7</v>
      </c>
      <c r="O161" s="213" t="s">
        <v>7</v>
      </c>
    </row>
    <row r="162" spans="1:15" customFormat="1">
      <c r="A162" s="221" t="s">
        <v>152</v>
      </c>
      <c r="B162" s="88">
        <v>0.31153996943936246</v>
      </c>
      <c r="C162" s="89">
        <v>0.22057869451057194</v>
      </c>
      <c r="D162" s="25"/>
      <c r="E162" s="22">
        <f t="shared" si="34"/>
        <v>5.2965688764819274E-2</v>
      </c>
      <c r="F162" s="289">
        <f t="shared" si="35"/>
        <v>3.8944203726719001E-2</v>
      </c>
      <c r="G162" s="24"/>
      <c r="H162" s="88">
        <v>0.25857428067454319</v>
      </c>
      <c r="I162" s="89">
        <v>0.18163449078385294</v>
      </c>
      <c r="J162" s="88">
        <v>0.30243173921669902</v>
      </c>
      <c r="K162" s="89">
        <v>0.23498512177528272</v>
      </c>
      <c r="L162" s="212" t="s">
        <v>7</v>
      </c>
      <c r="M162" s="213" t="s">
        <v>7</v>
      </c>
      <c r="N162" s="212" t="s">
        <v>7</v>
      </c>
      <c r="O162" s="213" t="s">
        <v>7</v>
      </c>
    </row>
    <row r="163" spans="1:15" customFormat="1">
      <c r="A163" s="221" t="s">
        <v>154</v>
      </c>
      <c r="B163" s="212">
        <v>0.39462933619976659</v>
      </c>
      <c r="C163" s="213">
        <v>0.29384162513959422</v>
      </c>
      <c r="D163" s="214"/>
      <c r="E163" s="22">
        <f t="shared" si="34"/>
        <v>9.1765926915009732E-2</v>
      </c>
      <c r="F163" s="289">
        <f t="shared" si="35"/>
        <v>0.10037229828914987</v>
      </c>
      <c r="G163" s="215"/>
      <c r="H163" s="212">
        <v>0.30286340928475686</v>
      </c>
      <c r="I163" s="213">
        <v>0.19346932685044435</v>
      </c>
      <c r="J163" s="212">
        <v>0.29945179245640235</v>
      </c>
      <c r="K163" s="213">
        <v>0.22296931687112698</v>
      </c>
      <c r="L163" s="212" t="s">
        <v>7</v>
      </c>
      <c r="M163" s="213" t="s">
        <v>7</v>
      </c>
      <c r="N163" s="212" t="s">
        <v>7</v>
      </c>
      <c r="O163" s="213" t="s">
        <v>7</v>
      </c>
    </row>
    <row r="164" spans="1:15" customFormat="1">
      <c r="A164" s="221" t="s">
        <v>155</v>
      </c>
      <c r="B164" s="216">
        <v>0.42245493135057283</v>
      </c>
      <c r="C164" s="217">
        <v>0.33903225745544169</v>
      </c>
      <c r="D164" s="214"/>
      <c r="E164" s="22">
        <f t="shared" si="34"/>
        <v>0.20293148915173126</v>
      </c>
      <c r="F164" s="289">
        <f t="shared" si="35"/>
        <v>0.13879266262147261</v>
      </c>
      <c r="G164" s="215"/>
      <c r="H164" s="216">
        <v>0.21952344219884157</v>
      </c>
      <c r="I164" s="217">
        <v>0.20023959483396908</v>
      </c>
      <c r="J164" s="216">
        <v>0.26256925068272108</v>
      </c>
      <c r="K164" s="217">
        <v>0.21086170027795206</v>
      </c>
      <c r="L164" s="212" t="s">
        <v>7</v>
      </c>
      <c r="M164" s="213" t="s">
        <v>7</v>
      </c>
      <c r="N164" s="212" t="s">
        <v>7</v>
      </c>
      <c r="O164" s="213" t="s">
        <v>7</v>
      </c>
    </row>
    <row r="165" spans="1:15" customFormat="1">
      <c r="A165" s="221" t="s">
        <v>156</v>
      </c>
      <c r="B165" s="212">
        <v>0.31918125044642093</v>
      </c>
      <c r="C165" s="213">
        <v>0.25166783420841166</v>
      </c>
      <c r="D165" s="214"/>
      <c r="E165" s="22">
        <f t="shared" si="34"/>
        <v>0.11100486110887531</v>
      </c>
      <c r="F165" s="289">
        <f t="shared" si="35"/>
        <v>7.8641468759009209E-2</v>
      </c>
      <c r="G165" s="215"/>
      <c r="H165" s="212">
        <v>0.20817638933754562</v>
      </c>
      <c r="I165" s="213">
        <v>0.17302636544940245</v>
      </c>
      <c r="J165" s="212">
        <v>0.38113889154891401</v>
      </c>
      <c r="K165" s="213">
        <v>0.27897903123234835</v>
      </c>
      <c r="L165" s="212" t="s">
        <v>7</v>
      </c>
      <c r="M165" s="213" t="s">
        <v>7</v>
      </c>
      <c r="N165" s="212" t="s">
        <v>7</v>
      </c>
      <c r="O165" s="213" t="s">
        <v>7</v>
      </c>
    </row>
    <row r="166" spans="1:15" customFormat="1">
      <c r="A166" s="221" t="s">
        <v>157</v>
      </c>
      <c r="B166" s="88">
        <v>0.21214142921723697</v>
      </c>
      <c r="C166" s="89">
        <v>0.14609433422643808</v>
      </c>
      <c r="D166" s="25"/>
      <c r="E166" s="22">
        <f t="shared" si="34"/>
        <v>-5.9356898164902E-2</v>
      </c>
      <c r="F166" s="289">
        <f t="shared" si="35"/>
        <v>-6.3426182180558455E-2</v>
      </c>
      <c r="G166" s="24"/>
      <c r="H166" s="88">
        <v>0.27149832738213897</v>
      </c>
      <c r="I166" s="89">
        <v>0.20952051640699654</v>
      </c>
      <c r="J166" s="88">
        <v>0.22184526732447626</v>
      </c>
      <c r="K166" s="89">
        <v>0.17385178058328418</v>
      </c>
      <c r="L166" s="212" t="s">
        <v>7</v>
      </c>
      <c r="M166" s="213" t="s">
        <v>7</v>
      </c>
      <c r="N166" s="212" t="s">
        <v>7</v>
      </c>
      <c r="O166" s="213" t="s">
        <v>7</v>
      </c>
    </row>
    <row r="167" spans="1:15" customFormat="1">
      <c r="A167" s="4"/>
      <c r="B167" s="212"/>
      <c r="C167" s="213"/>
      <c r="D167" s="206"/>
      <c r="E167" s="22"/>
      <c r="F167" s="289"/>
      <c r="G167" s="211"/>
      <c r="H167" s="212"/>
      <c r="I167" s="213"/>
      <c r="J167" s="212"/>
      <c r="K167" s="213"/>
      <c r="L167" s="212"/>
      <c r="M167" s="213"/>
      <c r="N167" s="212"/>
      <c r="O167" s="213"/>
    </row>
    <row r="168" spans="1:15" customFormat="1">
      <c r="A168" s="4" t="s">
        <v>81</v>
      </c>
      <c r="B168" s="212"/>
      <c r="C168" s="213"/>
      <c r="D168" s="206"/>
      <c r="E168" s="22"/>
      <c r="F168" s="289"/>
      <c r="G168" s="211"/>
      <c r="H168" s="212"/>
      <c r="I168" s="213"/>
      <c r="J168" s="212"/>
      <c r="K168" s="213"/>
      <c r="L168" s="212"/>
      <c r="M168" s="213"/>
      <c r="N168" s="212"/>
      <c r="O168" s="213"/>
    </row>
    <row r="169" spans="1:15" customFormat="1">
      <c r="A169" s="4" t="s">
        <v>21</v>
      </c>
      <c r="B169" s="212"/>
      <c r="C169" s="213"/>
      <c r="D169" s="206"/>
      <c r="E169" s="22"/>
      <c r="F169" s="289"/>
      <c r="G169" s="211"/>
      <c r="H169" s="212"/>
      <c r="I169" s="213"/>
      <c r="J169" s="212"/>
      <c r="K169" s="213"/>
      <c r="L169" s="212"/>
      <c r="M169" s="213"/>
      <c r="N169" s="212"/>
      <c r="O169" s="213"/>
    </row>
    <row r="170" spans="1:15" customFormat="1">
      <c r="A170" s="221" t="s">
        <v>148</v>
      </c>
      <c r="B170" s="212">
        <v>0.63907721674981144</v>
      </c>
      <c r="C170" s="213">
        <v>0.4777709477786688</v>
      </c>
      <c r="D170" s="206"/>
      <c r="E170" s="22">
        <f t="shared" ref="E170:E176" si="36">B170-H170</f>
        <v>3.0971686920582053E-2</v>
      </c>
      <c r="F170" s="289">
        <f t="shared" ref="F170:F176" si="37">C170-I170</f>
        <v>4.3394228782545896E-2</v>
      </c>
      <c r="G170" s="211"/>
      <c r="H170" s="212">
        <v>0.60810552982922939</v>
      </c>
      <c r="I170" s="213">
        <v>0.4343767189961229</v>
      </c>
      <c r="J170" s="212">
        <v>0.51551011964389104</v>
      </c>
      <c r="K170" s="213">
        <v>0.35290012169725005</v>
      </c>
      <c r="L170" s="212">
        <v>0.52047107308688456</v>
      </c>
      <c r="M170" s="213">
        <v>0.38419110901087539</v>
      </c>
      <c r="N170" s="212">
        <v>0.46893282621387455</v>
      </c>
      <c r="O170" s="213">
        <v>0.32718565418220985</v>
      </c>
    </row>
    <row r="171" spans="1:15" customFormat="1">
      <c r="A171" s="221" t="s">
        <v>149</v>
      </c>
      <c r="B171" s="88">
        <v>0.56849880521721829</v>
      </c>
      <c r="C171" s="89">
        <v>0.4727295494205086</v>
      </c>
      <c r="D171" s="25"/>
      <c r="E171" s="22">
        <f>B171-H171</f>
        <v>-1.0551562646183177E-2</v>
      </c>
      <c r="F171" s="289">
        <f>C171-I171</f>
        <v>1.2552716223630633E-2</v>
      </c>
      <c r="G171" s="24"/>
      <c r="H171" s="88">
        <v>0.57905036786340147</v>
      </c>
      <c r="I171" s="89">
        <v>0.46017683319687797</v>
      </c>
      <c r="J171" s="88">
        <v>0.56406434544479434</v>
      </c>
      <c r="K171" s="89">
        <v>0.3874075496900099</v>
      </c>
      <c r="L171" s="88">
        <v>0.54537548636203281</v>
      </c>
      <c r="M171" s="89">
        <v>0.4303740477652494</v>
      </c>
      <c r="N171" s="88">
        <v>0.48989891299227162</v>
      </c>
      <c r="O171" s="89">
        <v>0.38296315548214099</v>
      </c>
    </row>
    <row r="172" spans="1:15" customFormat="1">
      <c r="A172" s="221" t="s">
        <v>158</v>
      </c>
      <c r="B172" s="212">
        <v>0.58961168463242031</v>
      </c>
      <c r="C172" s="213">
        <v>0.39143341190737524</v>
      </c>
      <c r="D172" s="206"/>
      <c r="E172" s="22">
        <f t="shared" si="36"/>
        <v>-7.1864903017605508E-3</v>
      </c>
      <c r="F172" s="289">
        <f t="shared" si="37"/>
        <v>-1.124704025158918E-2</v>
      </c>
      <c r="G172" s="24"/>
      <c r="H172" s="212">
        <v>0.59679817493418086</v>
      </c>
      <c r="I172" s="213">
        <v>0.40268045215896442</v>
      </c>
      <c r="J172" s="212">
        <v>0.5646445631627266</v>
      </c>
      <c r="K172" s="213">
        <v>0.34570387815938003</v>
      </c>
      <c r="L172" s="212">
        <v>0.42865007165747121</v>
      </c>
      <c r="M172" s="213">
        <v>0.28956663577828656</v>
      </c>
      <c r="N172" s="212">
        <v>0.51237245622812533</v>
      </c>
      <c r="O172" s="213">
        <v>0.4015292802801616</v>
      </c>
    </row>
    <row r="173" spans="1:15" customFormat="1">
      <c r="A173" s="221" t="s">
        <v>150</v>
      </c>
      <c r="B173" s="88">
        <v>0.80276474137542653</v>
      </c>
      <c r="C173" s="89">
        <v>0.6248512282067088</v>
      </c>
      <c r="D173" s="25"/>
      <c r="E173" s="22">
        <f t="shared" si="36"/>
        <v>4.8794190888505451E-2</v>
      </c>
      <c r="F173" s="289">
        <f t="shared" si="37"/>
        <v>0.10936779615930003</v>
      </c>
      <c r="G173" s="24"/>
      <c r="H173" s="88">
        <v>0.75397055048692108</v>
      </c>
      <c r="I173" s="89">
        <v>0.51548343204740876</v>
      </c>
      <c r="J173" s="88">
        <v>0.72403524508014605</v>
      </c>
      <c r="K173" s="89">
        <v>0.54305147582023228</v>
      </c>
      <c r="L173" s="88">
        <v>0.74094740480999011</v>
      </c>
      <c r="M173" s="89">
        <v>0.57701231745285098</v>
      </c>
      <c r="N173" s="88">
        <v>0.63497654790613844</v>
      </c>
      <c r="O173" s="89">
        <v>0.46521070264586206</v>
      </c>
    </row>
    <row r="174" spans="1:15" customFormat="1">
      <c r="A174" s="221" t="s">
        <v>151</v>
      </c>
      <c r="B174" s="88">
        <v>0.62675375789400045</v>
      </c>
      <c r="C174" s="89">
        <v>0.41099785136629924</v>
      </c>
      <c r="D174" s="25"/>
      <c r="E174" s="22">
        <f t="shared" si="36"/>
        <v>4.0383364141921563E-3</v>
      </c>
      <c r="F174" s="289">
        <f t="shared" si="37"/>
        <v>2.5740141783968107E-3</v>
      </c>
      <c r="G174" s="24"/>
      <c r="H174" s="88">
        <v>0.6227154214798083</v>
      </c>
      <c r="I174" s="89">
        <v>0.40842383718790243</v>
      </c>
      <c r="J174" s="88">
        <v>0.61409520977288945</v>
      </c>
      <c r="K174" s="89">
        <v>0.41333228924280441</v>
      </c>
      <c r="L174" s="88">
        <v>0.62670540733385305</v>
      </c>
      <c r="M174" s="89">
        <v>0.40123614942359598</v>
      </c>
      <c r="N174" s="88">
        <v>0.61334031261441291</v>
      </c>
      <c r="O174" s="89">
        <v>0.41470738860321615</v>
      </c>
    </row>
    <row r="175" spans="1:15" customFormat="1">
      <c r="A175" s="221" t="s">
        <v>153</v>
      </c>
      <c r="B175" s="212">
        <v>0.63369386967315477</v>
      </c>
      <c r="C175" s="213">
        <v>0.49593458742755681</v>
      </c>
      <c r="D175" s="214"/>
      <c r="E175" s="22">
        <f t="shared" si="36"/>
        <v>6.0578204474165398E-3</v>
      </c>
      <c r="F175" s="289">
        <f t="shared" si="37"/>
        <v>1.5805755872615013E-2</v>
      </c>
      <c r="G175" s="215"/>
      <c r="H175" s="212">
        <v>0.62763604922573824</v>
      </c>
      <c r="I175" s="213">
        <v>0.48012883155494179</v>
      </c>
      <c r="J175" s="212">
        <v>0.70988471751243665</v>
      </c>
      <c r="K175" s="213">
        <v>0.48861008953686075</v>
      </c>
      <c r="L175" s="212">
        <v>0.63952918606531306</v>
      </c>
      <c r="M175" s="213">
        <v>0.47946294440038051</v>
      </c>
      <c r="N175" s="212">
        <v>0.64460076350986883</v>
      </c>
      <c r="O175" s="213">
        <v>0.47145449270555262</v>
      </c>
    </row>
    <row r="176" spans="1:15" customFormat="1">
      <c r="A176" s="221" t="s">
        <v>152</v>
      </c>
      <c r="B176" s="212">
        <v>0.61934747279679325</v>
      </c>
      <c r="C176" s="213">
        <v>0.52090822824737826</v>
      </c>
      <c r="D176" s="214"/>
      <c r="E176" s="22">
        <f t="shared" si="36"/>
        <v>1.0877559918173851E-2</v>
      </c>
      <c r="F176" s="289">
        <f t="shared" si="37"/>
        <v>1.2479798634833728E-2</v>
      </c>
      <c r="G176" s="215"/>
      <c r="H176" s="212">
        <v>0.6084699128786194</v>
      </c>
      <c r="I176" s="213">
        <v>0.50842842961254453</v>
      </c>
      <c r="J176" s="212">
        <v>0.60768567961227726</v>
      </c>
      <c r="K176" s="213">
        <v>0.4412167235750849</v>
      </c>
      <c r="L176" s="212">
        <v>0.69419153393798061</v>
      </c>
      <c r="M176" s="213">
        <v>0.54416334940071265</v>
      </c>
      <c r="N176" s="212">
        <v>0.56534097051608434</v>
      </c>
      <c r="O176" s="213">
        <v>0.47876922153705054</v>
      </c>
    </row>
    <row r="177" spans="1:15" customFormat="1">
      <c r="A177" s="221" t="s">
        <v>154</v>
      </c>
      <c r="B177" s="212" t="s">
        <v>7</v>
      </c>
      <c r="C177" s="213" t="s">
        <v>7</v>
      </c>
      <c r="D177" s="214"/>
      <c r="E177" s="212" t="s">
        <v>7</v>
      </c>
      <c r="F177" s="212" t="s">
        <v>7</v>
      </c>
      <c r="G177" s="215"/>
      <c r="H177" s="212" t="s">
        <v>7</v>
      </c>
      <c r="I177" s="213" t="s">
        <v>7</v>
      </c>
      <c r="J177" s="212" t="s">
        <v>7</v>
      </c>
      <c r="K177" s="213" t="s">
        <v>7</v>
      </c>
      <c r="L177" s="212" t="s">
        <v>7</v>
      </c>
      <c r="M177" s="213" t="s">
        <v>7</v>
      </c>
      <c r="N177" s="212" t="s">
        <v>7</v>
      </c>
      <c r="O177" s="213" t="s">
        <v>7</v>
      </c>
    </row>
    <row r="178" spans="1:15" customFormat="1">
      <c r="A178" s="221" t="s">
        <v>155</v>
      </c>
      <c r="B178" s="212">
        <v>0.67796341149652195</v>
      </c>
      <c r="C178" s="213">
        <v>0.54277540491700171</v>
      </c>
      <c r="D178" s="214"/>
      <c r="E178" s="22">
        <f t="shared" ref="E178:E180" si="38">B178-H178</f>
        <v>4.2339793385957392E-2</v>
      </c>
      <c r="F178" s="289">
        <f t="shared" ref="F178:F180" si="39">C178-I178</f>
        <v>3.8228887337060424E-2</v>
      </c>
      <c r="G178" s="215"/>
      <c r="H178" s="212">
        <v>0.63562361811056456</v>
      </c>
      <c r="I178" s="213">
        <v>0.50454651757994129</v>
      </c>
      <c r="J178" s="212">
        <v>0.56287565246473392</v>
      </c>
      <c r="K178" s="213">
        <v>0.44173478798685922</v>
      </c>
      <c r="L178" s="212">
        <v>0.58939706624895483</v>
      </c>
      <c r="M178" s="213">
        <v>0.48796267043049713</v>
      </c>
      <c r="N178" s="212">
        <v>0.48035683811000462</v>
      </c>
      <c r="O178" s="213">
        <v>0.35589099303260219</v>
      </c>
    </row>
    <row r="179" spans="1:15" customFormat="1">
      <c r="A179" s="221" t="s">
        <v>156</v>
      </c>
      <c r="B179" s="212">
        <v>0.47840896828357632</v>
      </c>
      <c r="C179" s="213">
        <v>0.37836192371281507</v>
      </c>
      <c r="D179" s="206"/>
      <c r="E179" s="22">
        <f t="shared" si="38"/>
        <v>1.6979325145285828E-2</v>
      </c>
      <c r="F179" s="289">
        <f t="shared" si="39"/>
        <v>5.8900521201344869E-2</v>
      </c>
      <c r="G179" s="24"/>
      <c r="H179" s="212">
        <v>0.46142964313829049</v>
      </c>
      <c r="I179" s="213">
        <v>0.3194614025114702</v>
      </c>
      <c r="J179" s="212">
        <v>0.43048750161958665</v>
      </c>
      <c r="K179" s="213">
        <v>0.31290493537545472</v>
      </c>
      <c r="L179" s="212">
        <v>0.47156290079068702</v>
      </c>
      <c r="M179" s="213">
        <v>0.32999779080881331</v>
      </c>
      <c r="N179" s="212">
        <v>0.45698623003202959</v>
      </c>
      <c r="O179" s="213">
        <v>0.35320146736377817</v>
      </c>
    </row>
    <row r="180" spans="1:15" customFormat="1">
      <c r="A180" s="221" t="s">
        <v>157</v>
      </c>
      <c r="B180" s="88">
        <v>0.58331891668539693</v>
      </c>
      <c r="C180" s="89">
        <v>0.44959522535466068</v>
      </c>
      <c r="D180" s="25"/>
      <c r="E180" s="22">
        <f t="shared" si="38"/>
        <v>4.5548449961053228E-2</v>
      </c>
      <c r="F180" s="289">
        <f t="shared" si="39"/>
        <v>3.0821337947826211E-2</v>
      </c>
      <c r="G180" s="24"/>
      <c r="H180" s="88">
        <v>0.5377704667243437</v>
      </c>
      <c r="I180" s="89">
        <v>0.41877388740683447</v>
      </c>
      <c r="J180" s="88">
        <v>0.64114681307740484</v>
      </c>
      <c r="K180" s="89">
        <v>0.45273881566510016</v>
      </c>
      <c r="L180" s="88">
        <v>0.61056396669218604</v>
      </c>
      <c r="M180" s="89">
        <v>0.47154265035937187</v>
      </c>
      <c r="N180" s="88">
        <v>0.55349615309369526</v>
      </c>
      <c r="O180" s="89">
        <v>0.45087282502391568</v>
      </c>
    </row>
    <row r="181" spans="1:15" customFormat="1">
      <c r="A181" s="6"/>
      <c r="B181" s="212"/>
      <c r="C181" s="213"/>
      <c r="D181" s="214"/>
      <c r="E181" s="22"/>
      <c r="F181" s="289"/>
      <c r="G181" s="215"/>
      <c r="H181" s="212"/>
      <c r="I181" s="213"/>
      <c r="J181" s="212"/>
      <c r="K181" s="213"/>
      <c r="L181" s="212"/>
      <c r="M181" s="213"/>
      <c r="N181" s="212"/>
      <c r="O181" s="213"/>
    </row>
    <row r="182" spans="1:15" customFormat="1">
      <c r="A182" s="4" t="s">
        <v>24</v>
      </c>
      <c r="B182" s="216"/>
      <c r="C182" s="217"/>
      <c r="D182" s="214"/>
      <c r="E182" s="22"/>
      <c r="F182" s="289"/>
      <c r="G182" s="215"/>
      <c r="H182" s="216"/>
      <c r="I182" s="217"/>
      <c r="J182" s="216"/>
      <c r="K182" s="217"/>
      <c r="L182" s="216"/>
      <c r="M182" s="217"/>
      <c r="N182" s="216"/>
      <c r="O182" s="217"/>
    </row>
    <row r="183" spans="1:15" customFormat="1">
      <c r="A183" s="221" t="s">
        <v>148</v>
      </c>
      <c r="B183" s="212" t="s">
        <v>7</v>
      </c>
      <c r="C183" s="213" t="s">
        <v>7</v>
      </c>
      <c r="D183" s="214"/>
      <c r="E183" s="212" t="s">
        <v>7</v>
      </c>
      <c r="F183" s="212" t="s">
        <v>7</v>
      </c>
      <c r="G183" s="215"/>
      <c r="H183" s="212" t="s">
        <v>7</v>
      </c>
      <c r="I183" s="213" t="s">
        <v>7</v>
      </c>
      <c r="J183" s="212" t="s">
        <v>7</v>
      </c>
      <c r="K183" s="213" t="s">
        <v>7</v>
      </c>
      <c r="L183" s="212" t="s">
        <v>7</v>
      </c>
      <c r="M183" s="213" t="s">
        <v>7</v>
      </c>
      <c r="N183" s="212" t="s">
        <v>7</v>
      </c>
      <c r="O183" s="213" t="s">
        <v>7</v>
      </c>
    </row>
    <row r="184" spans="1:15" customFormat="1">
      <c r="A184" s="221" t="s">
        <v>149</v>
      </c>
      <c r="B184" s="220">
        <v>0.20392255279635602</v>
      </c>
      <c r="C184" s="209">
        <v>0.14993197308427836</v>
      </c>
      <c r="D184" s="214"/>
      <c r="E184" s="22">
        <f>B184-H184</f>
        <v>-6.1954731716292122E-2</v>
      </c>
      <c r="F184" s="289">
        <f>C184-I184</f>
        <v>-4.1065830927698999E-2</v>
      </c>
      <c r="G184" s="215"/>
      <c r="H184" s="220">
        <v>0.26587728451264814</v>
      </c>
      <c r="I184" s="209">
        <v>0.19099780401197736</v>
      </c>
      <c r="J184" s="220">
        <v>0.13162810596870658</v>
      </c>
      <c r="K184" s="209">
        <v>9.7877165795794613E-2</v>
      </c>
      <c r="L184" s="212" t="s">
        <v>7</v>
      </c>
      <c r="M184" s="213" t="s">
        <v>7</v>
      </c>
      <c r="N184" s="212" t="s">
        <v>7</v>
      </c>
      <c r="O184" s="213" t="s">
        <v>7</v>
      </c>
    </row>
    <row r="185" spans="1:15" customFormat="1">
      <c r="A185" s="221" t="s">
        <v>158</v>
      </c>
      <c r="B185" s="88">
        <v>0.17995383050358149</v>
      </c>
      <c r="C185" s="89">
        <v>0.12718058851846631</v>
      </c>
      <c r="D185" s="25"/>
      <c r="E185" s="22">
        <f>B185-H185</f>
        <v>-5.5429259053015822E-2</v>
      </c>
      <c r="F185" s="289">
        <f>C185-I185</f>
        <v>-4.0406158156628624E-2</v>
      </c>
      <c r="G185" s="24"/>
      <c r="H185" s="88">
        <v>0.23538308955659731</v>
      </c>
      <c r="I185" s="89">
        <v>0.16758674667509493</v>
      </c>
      <c r="J185" s="88">
        <v>0.18183175050854231</v>
      </c>
      <c r="K185" s="89">
        <v>0.13149447567809378</v>
      </c>
      <c r="L185" s="212" t="s">
        <v>7</v>
      </c>
      <c r="M185" s="213" t="s">
        <v>7</v>
      </c>
      <c r="N185" s="212" t="s">
        <v>7</v>
      </c>
      <c r="O185" s="213" t="s">
        <v>7</v>
      </c>
    </row>
    <row r="186" spans="1:15" customFormat="1">
      <c r="A186" s="221" t="s">
        <v>150</v>
      </c>
      <c r="B186" s="212" t="s">
        <v>7</v>
      </c>
      <c r="C186" s="213" t="s">
        <v>7</v>
      </c>
      <c r="D186" s="28"/>
      <c r="E186" s="212" t="s">
        <v>7</v>
      </c>
      <c r="F186" s="212" t="s">
        <v>7</v>
      </c>
      <c r="G186" s="27"/>
      <c r="H186" s="212" t="s">
        <v>7</v>
      </c>
      <c r="I186" s="213" t="s">
        <v>7</v>
      </c>
      <c r="J186" s="212" t="s">
        <v>7</v>
      </c>
      <c r="K186" s="213" t="s">
        <v>7</v>
      </c>
      <c r="L186" s="212" t="s">
        <v>7</v>
      </c>
      <c r="M186" s="213" t="s">
        <v>7</v>
      </c>
      <c r="N186" s="212" t="s">
        <v>7</v>
      </c>
      <c r="O186" s="213" t="s">
        <v>7</v>
      </c>
    </row>
    <row r="187" spans="1:15" customFormat="1">
      <c r="A187" s="221" t="s">
        <v>151</v>
      </c>
      <c r="B187" s="220">
        <v>0.32128573767196661</v>
      </c>
      <c r="C187" s="209">
        <v>0.26747508993073627</v>
      </c>
      <c r="D187" s="206"/>
      <c r="E187" s="22">
        <f t="shared" ref="E187:E193" si="40">B187-H187</f>
        <v>-4.4440332079348777E-2</v>
      </c>
      <c r="F187" s="289">
        <f t="shared" ref="F187:F193" si="41">C187-I187</f>
        <v>-1.5278119701732262E-2</v>
      </c>
      <c r="G187" s="211"/>
      <c r="H187" s="220">
        <v>0.36572606975131539</v>
      </c>
      <c r="I187" s="209">
        <v>0.28275320963246853</v>
      </c>
      <c r="J187" s="220">
        <v>0.29762243714905434</v>
      </c>
      <c r="K187" s="209">
        <v>0.23573539940136792</v>
      </c>
      <c r="L187" s="212" t="s">
        <v>7</v>
      </c>
      <c r="M187" s="213" t="s">
        <v>7</v>
      </c>
      <c r="N187" s="212" t="s">
        <v>7</v>
      </c>
      <c r="O187" s="213" t="s">
        <v>7</v>
      </c>
    </row>
    <row r="188" spans="1:15" customFormat="1">
      <c r="A188" s="221" t="s">
        <v>153</v>
      </c>
      <c r="B188" s="220">
        <v>0.1531248339687668</v>
      </c>
      <c r="C188" s="209">
        <v>0.11807448372112447</v>
      </c>
      <c r="D188" s="206"/>
      <c r="E188" s="22">
        <f t="shared" si="40"/>
        <v>-0.15949952337235779</v>
      </c>
      <c r="F188" s="289">
        <f t="shared" si="41"/>
        <v>-0.10592886713981098</v>
      </c>
      <c r="G188" s="211"/>
      <c r="H188" s="220">
        <v>0.31262435734112459</v>
      </c>
      <c r="I188" s="209">
        <v>0.22400335086093545</v>
      </c>
      <c r="J188" s="220">
        <v>0.20245665064577215</v>
      </c>
      <c r="K188" s="209">
        <v>0.13142636343386788</v>
      </c>
      <c r="L188" s="212" t="s">
        <v>7</v>
      </c>
      <c r="M188" s="213" t="s">
        <v>7</v>
      </c>
      <c r="N188" s="212" t="s">
        <v>7</v>
      </c>
      <c r="O188" s="213" t="s">
        <v>7</v>
      </c>
    </row>
    <row r="189" spans="1:15" customFormat="1">
      <c r="A189" s="221" t="s">
        <v>152</v>
      </c>
      <c r="B189" s="220">
        <v>0.32663890349186009</v>
      </c>
      <c r="C189" s="209">
        <v>0.22904586367215773</v>
      </c>
      <c r="D189" s="206"/>
      <c r="E189" s="22">
        <f t="shared" si="40"/>
        <v>5.6544119090914113E-2</v>
      </c>
      <c r="F189" s="289">
        <f t="shared" si="41"/>
        <v>4.1521307677598457E-2</v>
      </c>
      <c r="G189" s="211"/>
      <c r="H189" s="220">
        <v>0.27009478440094598</v>
      </c>
      <c r="I189" s="209">
        <v>0.18752455599455928</v>
      </c>
      <c r="J189" s="220">
        <v>0.30301518759711504</v>
      </c>
      <c r="K189" s="209">
        <v>0.22937558042304218</v>
      </c>
      <c r="L189" s="212" t="s">
        <v>7</v>
      </c>
      <c r="M189" s="213" t="s">
        <v>7</v>
      </c>
      <c r="N189" s="212" t="s">
        <v>7</v>
      </c>
      <c r="O189" s="213" t="s">
        <v>7</v>
      </c>
    </row>
    <row r="190" spans="1:15" customFormat="1">
      <c r="A190" s="221" t="s">
        <v>154</v>
      </c>
      <c r="B190" s="220">
        <v>0.3978081635664632</v>
      </c>
      <c r="C190" s="209">
        <v>0.30493991365553613</v>
      </c>
      <c r="D190" s="206"/>
      <c r="E190" s="22">
        <f t="shared" si="40"/>
        <v>7.9713453858070327E-2</v>
      </c>
      <c r="F190" s="289">
        <f t="shared" si="41"/>
        <v>0.10137804413470788</v>
      </c>
      <c r="G190" s="211"/>
      <c r="H190" s="220">
        <v>0.31809470970839288</v>
      </c>
      <c r="I190" s="209">
        <v>0.20356186952082825</v>
      </c>
      <c r="J190" s="220">
        <v>0.29622778365753077</v>
      </c>
      <c r="K190" s="209">
        <v>0.21949031322296711</v>
      </c>
      <c r="L190" s="212" t="s">
        <v>7</v>
      </c>
      <c r="M190" s="213" t="s">
        <v>7</v>
      </c>
      <c r="N190" s="212" t="s">
        <v>7</v>
      </c>
      <c r="O190" s="213" t="s">
        <v>7</v>
      </c>
    </row>
    <row r="191" spans="1:15" customFormat="1">
      <c r="A191" s="221" t="s">
        <v>155</v>
      </c>
      <c r="B191" s="220">
        <v>0.43366802219757944</v>
      </c>
      <c r="C191" s="209">
        <v>0.347003778069914</v>
      </c>
      <c r="D191" s="206"/>
      <c r="E191" s="22">
        <f t="shared" si="40"/>
        <v>0.20020020040165637</v>
      </c>
      <c r="F191" s="289">
        <f t="shared" si="41"/>
        <v>0.13461332678707827</v>
      </c>
      <c r="G191" s="24"/>
      <c r="H191" s="220">
        <v>0.23346782179592307</v>
      </c>
      <c r="I191" s="209">
        <v>0.21239045128283573</v>
      </c>
      <c r="J191" s="220">
        <v>0.26689503610391618</v>
      </c>
      <c r="K191" s="209">
        <v>0.21427914220188174</v>
      </c>
      <c r="L191" s="212" t="s">
        <v>7</v>
      </c>
      <c r="M191" s="213" t="s">
        <v>7</v>
      </c>
      <c r="N191" s="212" t="s">
        <v>7</v>
      </c>
      <c r="O191" s="213" t="s">
        <v>7</v>
      </c>
    </row>
    <row r="192" spans="1:15" customFormat="1">
      <c r="A192" s="221" t="s">
        <v>156</v>
      </c>
      <c r="B192" s="88">
        <v>0.30604024612278036</v>
      </c>
      <c r="C192" s="89">
        <v>0.24325404020943359</v>
      </c>
      <c r="D192" s="25"/>
      <c r="E192" s="22">
        <f t="shared" si="40"/>
        <v>8.2317637200683857E-2</v>
      </c>
      <c r="F192" s="289">
        <f t="shared" si="41"/>
        <v>5.4962049638449556E-2</v>
      </c>
      <c r="G192" s="24"/>
      <c r="H192" s="88">
        <v>0.2237226089220965</v>
      </c>
      <c r="I192" s="89">
        <v>0.18829199057098403</v>
      </c>
      <c r="J192" s="88">
        <v>0.37904545900673448</v>
      </c>
      <c r="K192" s="89">
        <v>0.27847076955443356</v>
      </c>
      <c r="L192" s="212" t="s">
        <v>7</v>
      </c>
      <c r="M192" s="213" t="s">
        <v>7</v>
      </c>
      <c r="N192" s="212" t="s">
        <v>7</v>
      </c>
      <c r="O192" s="213" t="s">
        <v>7</v>
      </c>
    </row>
    <row r="193" spans="1:15" customFormat="1">
      <c r="A193" s="221" t="s">
        <v>157</v>
      </c>
      <c r="B193" s="88">
        <v>0.20748703771782004</v>
      </c>
      <c r="C193" s="89">
        <v>0.14207544723724475</v>
      </c>
      <c r="D193" s="25"/>
      <c r="E193" s="22">
        <f t="shared" si="40"/>
        <v>-6.8042937338731319E-2</v>
      </c>
      <c r="F193" s="289">
        <f t="shared" si="41"/>
        <v>-6.7361112022080671E-2</v>
      </c>
      <c r="G193" s="24"/>
      <c r="H193" s="88">
        <v>0.27552997505655136</v>
      </c>
      <c r="I193" s="89">
        <v>0.20943655925932542</v>
      </c>
      <c r="J193" s="88">
        <v>0.21628168691879748</v>
      </c>
      <c r="K193" s="89">
        <v>0.16821845986249068</v>
      </c>
      <c r="L193" s="212" t="s">
        <v>7</v>
      </c>
      <c r="M193" s="213" t="s">
        <v>7</v>
      </c>
      <c r="N193" s="212" t="s">
        <v>7</v>
      </c>
      <c r="O193" s="213" t="s">
        <v>7</v>
      </c>
    </row>
    <row r="194" spans="1:15" customFormat="1">
      <c r="A194" s="210"/>
      <c r="B194" s="220"/>
      <c r="C194" s="209"/>
      <c r="D194" s="214"/>
      <c r="E194" s="22"/>
      <c r="F194" s="289"/>
      <c r="G194" s="215"/>
      <c r="H194" s="220"/>
      <c r="I194" s="209"/>
      <c r="J194" s="220"/>
      <c r="K194" s="209"/>
      <c r="L194" s="220"/>
      <c r="M194" s="209"/>
      <c r="N194" s="220"/>
      <c r="O194" s="209"/>
    </row>
    <row r="195" spans="1:15" customFormat="1">
      <c r="A195" s="4" t="s">
        <v>82</v>
      </c>
      <c r="B195" s="220"/>
      <c r="C195" s="209"/>
      <c r="D195" s="214"/>
      <c r="E195" s="22"/>
      <c r="F195" s="289"/>
      <c r="G195" s="215"/>
      <c r="H195" s="220"/>
      <c r="I195" s="209"/>
      <c r="J195" s="220"/>
      <c r="K195" s="209"/>
      <c r="L195" s="220"/>
      <c r="M195" s="209"/>
      <c r="N195" s="220"/>
      <c r="O195" s="209"/>
    </row>
    <row r="196" spans="1:15" customFormat="1">
      <c r="A196" s="4" t="s">
        <v>21</v>
      </c>
      <c r="B196" s="220"/>
      <c r="C196" s="209"/>
      <c r="D196" s="214"/>
      <c r="E196" s="22"/>
      <c r="F196" s="289"/>
      <c r="G196" s="215"/>
      <c r="H196" s="220"/>
      <c r="I196" s="209"/>
      <c r="J196" s="220"/>
      <c r="K196" s="209"/>
      <c r="L196" s="220"/>
      <c r="M196" s="209"/>
      <c r="N196" s="220"/>
      <c r="O196" s="209"/>
    </row>
    <row r="197" spans="1:15" customFormat="1">
      <c r="A197" s="221" t="s">
        <v>148</v>
      </c>
      <c r="B197" s="220">
        <v>0.63365778303337694</v>
      </c>
      <c r="C197" s="209">
        <v>0.46999577656282521</v>
      </c>
      <c r="D197" s="214"/>
      <c r="E197" s="22">
        <f t="shared" ref="E197:E203" si="42">B197-H197</f>
        <v>3.4413574218990939E-2</v>
      </c>
      <c r="F197" s="289">
        <f t="shared" ref="F197:F203" si="43">C197-I197</f>
        <v>4.2277787725652716E-2</v>
      </c>
      <c r="G197" s="215"/>
      <c r="H197" s="220">
        <v>0.599244208814386</v>
      </c>
      <c r="I197" s="209">
        <v>0.42771798883717249</v>
      </c>
      <c r="J197" s="220">
        <v>0.51338013792617132</v>
      </c>
      <c r="K197" s="209">
        <v>0.35327178121036218</v>
      </c>
      <c r="L197" s="220">
        <v>0.51523461236276302</v>
      </c>
      <c r="M197" s="209">
        <v>0.3770860278089983</v>
      </c>
      <c r="N197" s="220">
        <v>0.47765530326608202</v>
      </c>
      <c r="O197" s="209">
        <v>0.32866387360181903</v>
      </c>
    </row>
    <row r="198" spans="1:15" customFormat="1">
      <c r="A198" s="221" t="s">
        <v>149</v>
      </c>
      <c r="B198" s="220">
        <v>0.56350708352312506</v>
      </c>
      <c r="C198" s="209">
        <v>0.46672671121034415</v>
      </c>
      <c r="D198" s="214"/>
      <c r="E198" s="22">
        <f>B198-H198</f>
        <v>-1.2114752121700323E-2</v>
      </c>
      <c r="F198" s="289">
        <f>C198-I198</f>
        <v>1.1989853763233471E-2</v>
      </c>
      <c r="G198" s="215"/>
      <c r="H198" s="220">
        <v>0.57562183564482539</v>
      </c>
      <c r="I198" s="209">
        <v>0.45473685744711068</v>
      </c>
      <c r="J198" s="220">
        <v>0.56343520561725957</v>
      </c>
      <c r="K198" s="209">
        <v>0.39206365121174397</v>
      </c>
      <c r="L198" s="220">
        <v>0.53945772975856421</v>
      </c>
      <c r="M198" s="209">
        <v>0.42241185128501041</v>
      </c>
      <c r="N198" s="220">
        <v>0.49561215421123983</v>
      </c>
      <c r="O198" s="209">
        <v>0.3914209073033364</v>
      </c>
    </row>
    <row r="199" spans="1:15" customFormat="1">
      <c r="A199" s="221" t="s">
        <v>158</v>
      </c>
      <c r="B199" s="220">
        <v>0.57431683274211665</v>
      </c>
      <c r="C199" s="209">
        <v>0.38213538207651587</v>
      </c>
      <c r="D199" s="214"/>
      <c r="E199" s="22">
        <f t="shared" si="42"/>
        <v>-2.2023574360525155E-2</v>
      </c>
      <c r="F199" s="289">
        <f t="shared" si="43"/>
        <v>-2.0044083535379842E-2</v>
      </c>
      <c r="G199" s="215"/>
      <c r="H199" s="220">
        <v>0.5963404071026418</v>
      </c>
      <c r="I199" s="209">
        <v>0.40217946561189571</v>
      </c>
      <c r="J199" s="220">
        <v>0.55599856854190088</v>
      </c>
      <c r="K199" s="209">
        <v>0.34030648465069446</v>
      </c>
      <c r="L199" s="220">
        <v>0.44438464050298043</v>
      </c>
      <c r="M199" s="209">
        <v>0.29159532725757514</v>
      </c>
      <c r="N199" s="220">
        <v>0.50579218769884737</v>
      </c>
      <c r="O199" s="209">
        <v>0.37695154296274913</v>
      </c>
    </row>
    <row r="200" spans="1:15" customFormat="1">
      <c r="A200" s="221" t="s">
        <v>150</v>
      </c>
      <c r="B200" s="220">
        <v>0.79568515158391584</v>
      </c>
      <c r="C200" s="209">
        <v>0.62062385761928185</v>
      </c>
      <c r="D200" s="214"/>
      <c r="E200" s="22">
        <f t="shared" si="42"/>
        <v>4.745251403100037E-2</v>
      </c>
      <c r="F200" s="289">
        <f t="shared" si="43"/>
        <v>0.10424114567590559</v>
      </c>
      <c r="G200" s="215"/>
      <c r="H200" s="220">
        <v>0.74823263755291547</v>
      </c>
      <c r="I200" s="209">
        <v>0.51638271194337626</v>
      </c>
      <c r="J200" s="220">
        <v>0.73391932599579213</v>
      </c>
      <c r="K200" s="209">
        <v>0.54989873802312605</v>
      </c>
      <c r="L200" s="220">
        <v>0.74203859478074852</v>
      </c>
      <c r="M200" s="209">
        <v>0.57450555997650188</v>
      </c>
      <c r="N200" s="220">
        <v>0.64007502417427398</v>
      </c>
      <c r="O200" s="209">
        <v>0.46889305047484292</v>
      </c>
    </row>
    <row r="201" spans="1:15" customFormat="1">
      <c r="A201" s="221" t="s">
        <v>151</v>
      </c>
      <c r="B201" s="220">
        <v>0.62334165224794291</v>
      </c>
      <c r="C201" s="209">
        <v>0.40823558339878718</v>
      </c>
      <c r="D201" s="214"/>
      <c r="E201" s="22">
        <f t="shared" si="42"/>
        <v>6.2510801852457831E-3</v>
      </c>
      <c r="F201" s="289">
        <f t="shared" si="43"/>
        <v>2.9681243709978045E-3</v>
      </c>
      <c r="G201" s="215"/>
      <c r="H201" s="220">
        <v>0.61709057206269713</v>
      </c>
      <c r="I201" s="209">
        <v>0.40526745902778938</v>
      </c>
      <c r="J201" s="220">
        <v>0.60929008604258827</v>
      </c>
      <c r="K201" s="209">
        <v>0.40852046117868268</v>
      </c>
      <c r="L201" s="220">
        <v>0.61426312008551354</v>
      </c>
      <c r="M201" s="209">
        <v>0.39191967394096017</v>
      </c>
      <c r="N201" s="220">
        <v>0.60794178268744747</v>
      </c>
      <c r="O201" s="209">
        <v>0.41000501189049771</v>
      </c>
    </row>
    <row r="202" spans="1:15" customFormat="1">
      <c r="A202" s="221" t="s">
        <v>153</v>
      </c>
      <c r="B202" s="220">
        <v>0.62920651886076895</v>
      </c>
      <c r="C202" s="209">
        <v>0.49173701081990645</v>
      </c>
      <c r="D202" s="214"/>
      <c r="E202" s="22">
        <f t="shared" si="42"/>
        <v>-4.296776442690331E-3</v>
      </c>
      <c r="F202" s="289">
        <f t="shared" si="43"/>
        <v>1.0070819519574947E-2</v>
      </c>
      <c r="G202" s="215"/>
      <c r="H202" s="220">
        <v>0.63350329530345928</v>
      </c>
      <c r="I202" s="209">
        <v>0.4816661913003315</v>
      </c>
      <c r="J202" s="220">
        <v>0.70754348598390537</v>
      </c>
      <c r="K202" s="209">
        <v>0.48730380991463956</v>
      </c>
      <c r="L202" s="220">
        <v>0.63842563532361529</v>
      </c>
      <c r="M202" s="209">
        <v>0.47411344369715991</v>
      </c>
      <c r="N202" s="220">
        <v>0.63823793286629737</v>
      </c>
      <c r="O202" s="209">
        <v>0.46587282884468889</v>
      </c>
    </row>
    <row r="203" spans="1:15" customFormat="1">
      <c r="A203" s="221" t="s">
        <v>152</v>
      </c>
      <c r="B203" s="220">
        <v>0.61993969633994939</v>
      </c>
      <c r="C203" s="209">
        <v>0.52101062193398329</v>
      </c>
      <c r="D203" s="214"/>
      <c r="E203" s="22">
        <f t="shared" si="42"/>
        <v>9.96288027257064E-3</v>
      </c>
      <c r="F203" s="289">
        <f t="shared" si="43"/>
        <v>1.2795386899016714E-2</v>
      </c>
      <c r="G203" s="215"/>
      <c r="H203" s="220">
        <v>0.60997681606737875</v>
      </c>
      <c r="I203" s="209">
        <v>0.50821523503496657</v>
      </c>
      <c r="J203" s="220">
        <v>0.60416680001929157</v>
      </c>
      <c r="K203" s="209">
        <v>0.44569516181070939</v>
      </c>
      <c r="L203" s="220">
        <v>0.68808384667951372</v>
      </c>
      <c r="M203" s="209">
        <v>0.53794666543008873</v>
      </c>
      <c r="N203" s="220">
        <v>0.57082105405966299</v>
      </c>
      <c r="O203" s="209">
        <v>0.47974923103887746</v>
      </c>
    </row>
    <row r="204" spans="1:15" customFormat="1">
      <c r="A204" s="221" t="s">
        <v>154</v>
      </c>
      <c r="B204" s="212" t="s">
        <v>7</v>
      </c>
      <c r="C204" s="213" t="s">
        <v>7</v>
      </c>
      <c r="D204" s="214"/>
      <c r="E204" s="212" t="s">
        <v>7</v>
      </c>
      <c r="F204" s="212" t="s">
        <v>7</v>
      </c>
      <c r="G204" s="215"/>
      <c r="H204" s="212" t="s">
        <v>7</v>
      </c>
      <c r="I204" s="213" t="s">
        <v>7</v>
      </c>
      <c r="J204" s="212" t="s">
        <v>7</v>
      </c>
      <c r="K204" s="213" t="s">
        <v>7</v>
      </c>
      <c r="L204" s="212" t="s">
        <v>7</v>
      </c>
      <c r="M204" s="213" t="s">
        <v>7</v>
      </c>
      <c r="N204" s="212" t="s">
        <v>7</v>
      </c>
      <c r="O204" s="213" t="s">
        <v>7</v>
      </c>
    </row>
    <row r="205" spans="1:15" customFormat="1">
      <c r="A205" s="221" t="s">
        <v>155</v>
      </c>
      <c r="B205" s="220">
        <v>0.66910074670613673</v>
      </c>
      <c r="C205" s="209">
        <v>0.53571841092039174</v>
      </c>
      <c r="D205" s="214"/>
      <c r="E205" s="22">
        <f t="shared" ref="E205:E207" si="44">B205-H205</f>
        <v>2.8728150877024072E-2</v>
      </c>
      <c r="F205" s="289">
        <f t="shared" ref="F205:F207" si="45">C205-I205</f>
        <v>2.62590989506023E-2</v>
      </c>
      <c r="G205" s="215"/>
      <c r="H205" s="220">
        <v>0.64037259582911266</v>
      </c>
      <c r="I205" s="209">
        <v>0.50945931196978944</v>
      </c>
      <c r="J205" s="220">
        <v>0.5633102673174456</v>
      </c>
      <c r="K205" s="209">
        <v>0.43276242089506661</v>
      </c>
      <c r="L205" s="220">
        <v>0.5765110943424725</v>
      </c>
      <c r="M205" s="209">
        <v>0.47890564213584735</v>
      </c>
      <c r="N205" s="220">
        <v>0.47553384455191</v>
      </c>
      <c r="O205" s="209">
        <v>0.35413774649448615</v>
      </c>
    </row>
    <row r="206" spans="1:15" customFormat="1">
      <c r="A206" s="221" t="s">
        <v>156</v>
      </c>
      <c r="B206" s="220">
        <v>0.48574731175207864</v>
      </c>
      <c r="C206" s="209">
        <v>0.38062312877197069</v>
      </c>
      <c r="D206" s="214"/>
      <c r="E206" s="22">
        <f t="shared" si="44"/>
        <v>1.5332453850712746E-2</v>
      </c>
      <c r="F206" s="289">
        <f t="shared" si="45"/>
        <v>5.7436208630055441E-2</v>
      </c>
      <c r="G206" s="215"/>
      <c r="H206" s="220">
        <v>0.47041485790136589</v>
      </c>
      <c r="I206" s="209">
        <v>0.32318692014191525</v>
      </c>
      <c r="J206" s="220">
        <v>0.42952181578578841</v>
      </c>
      <c r="K206" s="209">
        <v>0.31288996453206619</v>
      </c>
      <c r="L206" s="220">
        <v>0.47657217957733333</v>
      </c>
      <c r="M206" s="209">
        <v>0.32614026765989845</v>
      </c>
      <c r="N206" s="220">
        <v>0.45605564586392905</v>
      </c>
      <c r="O206" s="209">
        <v>0.34920622745578095</v>
      </c>
    </row>
    <row r="207" spans="1:15" customFormat="1">
      <c r="A207" s="221" t="s">
        <v>157</v>
      </c>
      <c r="B207" s="220">
        <v>0.57903584252505624</v>
      </c>
      <c r="C207" s="209">
        <v>0.44691528804760294</v>
      </c>
      <c r="D207" s="214"/>
      <c r="E207" s="22">
        <f t="shared" si="44"/>
        <v>3.5922843762724699E-2</v>
      </c>
      <c r="F207" s="289">
        <f t="shared" si="45"/>
        <v>2.8151386869725903E-2</v>
      </c>
      <c r="G207" s="215"/>
      <c r="H207" s="220">
        <v>0.54311299876233154</v>
      </c>
      <c r="I207" s="209">
        <v>0.41876390117787704</v>
      </c>
      <c r="J207" s="220">
        <v>0.63386444764703753</v>
      </c>
      <c r="K207" s="209">
        <v>0.4459601110507867</v>
      </c>
      <c r="L207" s="220">
        <v>0.60336664500000969</v>
      </c>
      <c r="M207" s="209">
        <v>0.46524966190729999</v>
      </c>
      <c r="N207" s="220">
        <v>0.54735703657651547</v>
      </c>
      <c r="O207" s="209">
        <v>0.4420538829018329</v>
      </c>
    </row>
    <row r="208" spans="1:15" customFormat="1">
      <c r="A208" s="6"/>
      <c r="B208" s="220"/>
      <c r="C208" s="209"/>
      <c r="D208" s="214"/>
      <c r="E208" s="22"/>
      <c r="F208" s="289"/>
      <c r="G208" s="215"/>
      <c r="H208" s="220"/>
      <c r="I208" s="209"/>
      <c r="J208" s="220"/>
      <c r="K208" s="209"/>
      <c r="L208" s="220"/>
      <c r="M208" s="209"/>
      <c r="N208" s="220"/>
      <c r="O208" s="209"/>
    </row>
    <row r="209" spans="1:15" customFormat="1">
      <c r="A209" s="4" t="s">
        <v>24</v>
      </c>
      <c r="B209" s="220"/>
      <c r="C209" s="209"/>
      <c r="D209" s="214"/>
      <c r="E209" s="22"/>
      <c r="F209" s="289"/>
      <c r="G209" s="215"/>
      <c r="H209" s="220"/>
      <c r="I209" s="209"/>
      <c r="J209" s="220"/>
      <c r="K209" s="209"/>
      <c r="L209" s="220"/>
      <c r="M209" s="209"/>
      <c r="N209" s="220"/>
      <c r="O209" s="209"/>
    </row>
    <row r="210" spans="1:15" customFormat="1">
      <c r="A210" s="221" t="s">
        <v>148</v>
      </c>
      <c r="B210" s="212" t="s">
        <v>7</v>
      </c>
      <c r="C210" s="213" t="s">
        <v>7</v>
      </c>
      <c r="D210" s="214"/>
      <c r="E210" s="212" t="s">
        <v>7</v>
      </c>
      <c r="F210" s="212" t="s">
        <v>7</v>
      </c>
      <c r="G210" s="215"/>
      <c r="H210" s="212" t="s">
        <v>7</v>
      </c>
      <c r="I210" s="213" t="s">
        <v>7</v>
      </c>
      <c r="J210" s="212" t="s">
        <v>7</v>
      </c>
      <c r="K210" s="213" t="s">
        <v>7</v>
      </c>
      <c r="L210" s="212" t="s">
        <v>7</v>
      </c>
      <c r="M210" s="213" t="s">
        <v>7</v>
      </c>
      <c r="N210" s="212" t="s">
        <v>7</v>
      </c>
      <c r="O210" s="213" t="s">
        <v>7</v>
      </c>
    </row>
    <row r="211" spans="1:15" customFormat="1">
      <c r="A211" s="221" t="s">
        <v>149</v>
      </c>
      <c r="B211" s="220">
        <v>0.19973409703531378</v>
      </c>
      <c r="C211" s="209">
        <v>0.14811867769991086</v>
      </c>
      <c r="D211" s="214"/>
      <c r="E211" s="22">
        <f>B211-H211</f>
        <v>-4.6655837369665332E-2</v>
      </c>
      <c r="F211" s="289">
        <f>C211-I211</f>
        <v>-2.2776033871772378E-2</v>
      </c>
      <c r="G211" s="215"/>
      <c r="H211" s="220">
        <v>0.24638993440497911</v>
      </c>
      <c r="I211" s="209">
        <v>0.17089471157168323</v>
      </c>
      <c r="J211" s="220">
        <v>0.13030866856471535</v>
      </c>
      <c r="K211" s="209">
        <v>9.7500451313631026E-2</v>
      </c>
      <c r="L211" s="212" t="s">
        <v>7</v>
      </c>
      <c r="M211" s="213" t="s">
        <v>7</v>
      </c>
      <c r="N211" s="212" t="s">
        <v>7</v>
      </c>
      <c r="O211" s="213" t="s">
        <v>7</v>
      </c>
    </row>
    <row r="212" spans="1:15" customFormat="1">
      <c r="A212" s="221" t="s">
        <v>158</v>
      </c>
      <c r="B212" s="220">
        <v>0.17604453743342566</v>
      </c>
      <c r="C212" s="209">
        <v>0.12302629393576127</v>
      </c>
      <c r="D212" s="214"/>
      <c r="E212" s="22">
        <f>B212-H212</f>
        <v>-6.43117554242221E-2</v>
      </c>
      <c r="F212" s="289">
        <f>C212-I212</f>
        <v>-4.4945731901178135E-2</v>
      </c>
      <c r="G212" s="215"/>
      <c r="H212" s="220">
        <v>0.24035629285764776</v>
      </c>
      <c r="I212" s="209">
        <v>0.1679720258369394</v>
      </c>
      <c r="J212" s="220">
        <v>0.17892274817277173</v>
      </c>
      <c r="K212" s="209">
        <v>0.12806680295192269</v>
      </c>
      <c r="L212" s="212" t="s">
        <v>7</v>
      </c>
      <c r="M212" s="213" t="s">
        <v>7</v>
      </c>
      <c r="N212" s="212" t="s">
        <v>7</v>
      </c>
      <c r="O212" s="213" t="s">
        <v>7</v>
      </c>
    </row>
    <row r="213" spans="1:15" customFormat="1">
      <c r="A213" s="221" t="s">
        <v>150</v>
      </c>
      <c r="B213" s="212" t="s">
        <v>7</v>
      </c>
      <c r="C213" s="213" t="s">
        <v>7</v>
      </c>
      <c r="D213" s="214"/>
      <c r="E213" s="212" t="s">
        <v>7</v>
      </c>
      <c r="F213" s="212" t="s">
        <v>7</v>
      </c>
      <c r="G213" s="215"/>
      <c r="H213" s="212" t="s">
        <v>7</v>
      </c>
      <c r="I213" s="213" t="s">
        <v>7</v>
      </c>
      <c r="J213" s="212" t="s">
        <v>7</v>
      </c>
      <c r="K213" s="213" t="s">
        <v>7</v>
      </c>
      <c r="L213" s="212" t="s">
        <v>7</v>
      </c>
      <c r="M213" s="213" t="s">
        <v>7</v>
      </c>
      <c r="N213" s="212" t="s">
        <v>7</v>
      </c>
      <c r="O213" s="213" t="s">
        <v>7</v>
      </c>
    </row>
    <row r="214" spans="1:15" customFormat="1">
      <c r="A214" s="221" t="s">
        <v>151</v>
      </c>
      <c r="B214" s="220">
        <v>0.31409476127511393</v>
      </c>
      <c r="C214" s="209">
        <v>0.26119337316575647</v>
      </c>
      <c r="D214" s="214"/>
      <c r="E214" s="22">
        <f t="shared" ref="E214:E220" si="46">B214-H214</f>
        <v>-4.6454433850938115E-2</v>
      </c>
      <c r="F214" s="289">
        <f t="shared" ref="F214:F220" si="47">C214-I214</f>
        <v>-1.5025238855221446E-2</v>
      </c>
      <c r="G214" s="215"/>
      <c r="H214" s="220">
        <v>0.36054919512605205</v>
      </c>
      <c r="I214" s="209">
        <v>0.27621861202097792</v>
      </c>
      <c r="J214" s="220">
        <v>0.29680835635815078</v>
      </c>
      <c r="K214" s="209">
        <v>0.23316125982822544</v>
      </c>
      <c r="L214" s="212" t="s">
        <v>7</v>
      </c>
      <c r="M214" s="213" t="s">
        <v>7</v>
      </c>
      <c r="N214" s="212" t="s">
        <v>7</v>
      </c>
      <c r="O214" s="213" t="s">
        <v>7</v>
      </c>
    </row>
    <row r="215" spans="1:15" customFormat="1">
      <c r="A215" s="221" t="s">
        <v>153</v>
      </c>
      <c r="B215" s="220">
        <v>0.1463967713145746</v>
      </c>
      <c r="C215" s="209">
        <v>0.1143651265591001</v>
      </c>
      <c r="D215" s="214"/>
      <c r="E215" s="22">
        <f t="shared" si="46"/>
        <v>-0.16315170690725597</v>
      </c>
      <c r="F215" s="289">
        <f t="shared" si="47"/>
        <v>-0.11073183491688847</v>
      </c>
      <c r="G215" s="215"/>
      <c r="H215" s="220">
        <v>0.30954847822183057</v>
      </c>
      <c r="I215" s="209">
        <v>0.22509696147598857</v>
      </c>
      <c r="J215" s="220">
        <v>0.18561452933356268</v>
      </c>
      <c r="K215" s="209">
        <v>0.14471035802211035</v>
      </c>
      <c r="L215" s="212" t="s">
        <v>7</v>
      </c>
      <c r="M215" s="213" t="s">
        <v>7</v>
      </c>
      <c r="N215" s="212" t="s">
        <v>7</v>
      </c>
      <c r="O215" s="213" t="s">
        <v>7</v>
      </c>
    </row>
    <row r="216" spans="1:15" customFormat="1">
      <c r="A216" s="221" t="s">
        <v>152</v>
      </c>
      <c r="B216" s="220">
        <v>0.32376045699161687</v>
      </c>
      <c r="C216" s="209">
        <v>0.23136653330993487</v>
      </c>
      <c r="D216" s="214"/>
      <c r="E216" s="22">
        <f t="shared" si="46"/>
        <v>5.4613001628564306E-2</v>
      </c>
      <c r="F216" s="289">
        <f t="shared" si="47"/>
        <v>4.6560593165526742E-2</v>
      </c>
      <c r="G216" s="215"/>
      <c r="H216" s="220">
        <v>0.26914745536305257</v>
      </c>
      <c r="I216" s="209">
        <v>0.18480594014440813</v>
      </c>
      <c r="J216" s="220">
        <v>0.29899940839092759</v>
      </c>
      <c r="K216" s="209">
        <v>0.22532229117789351</v>
      </c>
      <c r="L216" s="212" t="s">
        <v>7</v>
      </c>
      <c r="M216" s="213" t="s">
        <v>7</v>
      </c>
      <c r="N216" s="212" t="s">
        <v>7</v>
      </c>
      <c r="O216" s="213" t="s">
        <v>7</v>
      </c>
    </row>
    <row r="217" spans="1:15" customFormat="1">
      <c r="A217" s="221" t="s">
        <v>154</v>
      </c>
      <c r="B217" s="220">
        <v>0.39369645526055097</v>
      </c>
      <c r="C217" s="209">
        <v>0.30183617834507886</v>
      </c>
      <c r="D217" s="214"/>
      <c r="E217" s="22">
        <f t="shared" si="46"/>
        <v>8.1636354780200093E-2</v>
      </c>
      <c r="F217" s="289">
        <f t="shared" si="47"/>
        <v>0.10240427869875601</v>
      </c>
      <c r="G217" s="215"/>
      <c r="H217" s="220">
        <v>0.31206010048035088</v>
      </c>
      <c r="I217" s="209">
        <v>0.19943189964632285</v>
      </c>
      <c r="J217" s="220">
        <v>0.29216839464341765</v>
      </c>
      <c r="K217" s="209">
        <v>0.21663741771482772</v>
      </c>
      <c r="L217" s="212" t="s">
        <v>7</v>
      </c>
      <c r="M217" s="213" t="s">
        <v>7</v>
      </c>
      <c r="N217" s="212" t="s">
        <v>7</v>
      </c>
      <c r="O217" s="213" t="s">
        <v>7</v>
      </c>
    </row>
    <row r="218" spans="1:15" customFormat="1">
      <c r="A218" s="221" t="s">
        <v>155</v>
      </c>
      <c r="B218" s="220">
        <v>0.43870316822005678</v>
      </c>
      <c r="C218" s="209">
        <v>0.34688972403342117</v>
      </c>
      <c r="D218" s="214"/>
      <c r="E218" s="22">
        <f t="shared" si="46"/>
        <v>0.20001373023404564</v>
      </c>
      <c r="F218" s="289">
        <f t="shared" si="47"/>
        <v>0.13190051334876507</v>
      </c>
      <c r="G218" s="215"/>
      <c r="H218" s="220">
        <v>0.23868943798601114</v>
      </c>
      <c r="I218" s="209">
        <v>0.2149892106846561</v>
      </c>
      <c r="J218" s="220">
        <v>0.25798857813950721</v>
      </c>
      <c r="K218" s="209">
        <v>0.20664853043212683</v>
      </c>
      <c r="L218" s="212" t="s">
        <v>7</v>
      </c>
      <c r="M218" s="213" t="s">
        <v>7</v>
      </c>
      <c r="N218" s="212" t="s">
        <v>7</v>
      </c>
      <c r="O218" s="213" t="s">
        <v>7</v>
      </c>
    </row>
    <row r="219" spans="1:15" customFormat="1">
      <c r="A219" s="221" t="s">
        <v>156</v>
      </c>
      <c r="B219" s="220">
        <v>0.30188379334139148</v>
      </c>
      <c r="C219" s="209">
        <v>0.23694674627610599</v>
      </c>
      <c r="D219" s="214"/>
      <c r="E219" s="22">
        <f t="shared" si="46"/>
        <v>8.9986254541147725E-2</v>
      </c>
      <c r="F219" s="289">
        <f t="shared" si="47"/>
        <v>5.6211203988419167E-2</v>
      </c>
      <c r="G219" s="215"/>
      <c r="H219" s="220">
        <v>0.21189753880024376</v>
      </c>
      <c r="I219" s="209">
        <v>0.18073554228768682</v>
      </c>
      <c r="J219" s="220">
        <v>0.37106098172666491</v>
      </c>
      <c r="K219" s="209">
        <v>0.27800424839172982</v>
      </c>
      <c r="L219" s="212" t="s">
        <v>7</v>
      </c>
      <c r="M219" s="213" t="s">
        <v>7</v>
      </c>
      <c r="N219" s="212" t="s">
        <v>7</v>
      </c>
      <c r="O219" s="213" t="s">
        <v>7</v>
      </c>
    </row>
    <row r="220" spans="1:15" customFormat="1">
      <c r="A220" s="221" t="s">
        <v>157</v>
      </c>
      <c r="B220" s="220">
        <v>0.2018448751411985</v>
      </c>
      <c r="C220" s="209">
        <v>0.1387288074687496</v>
      </c>
      <c r="D220" s="214"/>
      <c r="E220" s="22">
        <f t="shared" si="46"/>
        <v>-6.9992140139097908E-2</v>
      </c>
      <c r="F220" s="289">
        <f t="shared" si="47"/>
        <v>-6.5987346036720268E-2</v>
      </c>
      <c r="G220" s="215"/>
      <c r="H220" s="220">
        <v>0.27183701528029641</v>
      </c>
      <c r="I220" s="209">
        <v>0.20471615350546987</v>
      </c>
      <c r="J220" s="220">
        <v>0.22105053446777326</v>
      </c>
      <c r="K220" s="209">
        <v>0.16981793917684426</v>
      </c>
      <c r="L220" s="212" t="s">
        <v>7</v>
      </c>
      <c r="M220" s="213" t="s">
        <v>7</v>
      </c>
      <c r="N220" s="212" t="s">
        <v>7</v>
      </c>
      <c r="O220" s="213" t="s">
        <v>7</v>
      </c>
    </row>
    <row r="221" spans="1:15" customFormat="1">
      <c r="A221" s="210"/>
      <c r="B221" s="220"/>
      <c r="C221" s="209"/>
      <c r="D221" s="214"/>
      <c r="E221" s="22"/>
      <c r="F221" s="289"/>
      <c r="G221" s="215"/>
      <c r="H221" s="220"/>
      <c r="I221" s="209"/>
      <c r="J221" s="220"/>
      <c r="K221" s="209"/>
      <c r="L221" s="220"/>
      <c r="M221" s="209"/>
      <c r="N221" s="220"/>
      <c r="O221" s="209"/>
    </row>
    <row r="222" spans="1:15" customFormat="1">
      <c r="A222" s="4" t="s">
        <v>83</v>
      </c>
      <c r="B222" s="220"/>
      <c r="C222" s="209"/>
      <c r="D222" s="214"/>
      <c r="E222" s="22"/>
      <c r="F222" s="289"/>
      <c r="G222" s="215"/>
      <c r="H222" s="220"/>
      <c r="I222" s="209"/>
      <c r="J222" s="220"/>
      <c r="K222" s="209"/>
      <c r="L222" s="220"/>
      <c r="M222" s="209"/>
      <c r="N222" s="220"/>
      <c r="O222" s="209"/>
    </row>
    <row r="223" spans="1:15" customFormat="1">
      <c r="A223" s="4" t="s">
        <v>21</v>
      </c>
      <c r="B223" s="220"/>
      <c r="C223" s="209"/>
      <c r="D223" s="214"/>
      <c r="E223" s="22"/>
      <c r="F223" s="289"/>
      <c r="G223" s="215"/>
      <c r="H223" s="220"/>
      <c r="I223" s="209"/>
      <c r="J223" s="220"/>
      <c r="K223" s="209"/>
      <c r="L223" s="220"/>
      <c r="M223" s="209"/>
      <c r="N223" s="220"/>
      <c r="O223" s="209"/>
    </row>
    <row r="224" spans="1:15" customFormat="1">
      <c r="A224" s="221" t="s">
        <v>148</v>
      </c>
      <c r="B224" s="220">
        <v>0.62155311045441108</v>
      </c>
      <c r="C224" s="209">
        <v>0.45692896223155649</v>
      </c>
      <c r="D224" s="214"/>
      <c r="E224" s="22">
        <f t="shared" ref="E224:E230" si="48">B224-H224</f>
        <v>3.2891616686437697E-2</v>
      </c>
      <c r="F224" s="289">
        <f t="shared" ref="F224:F230" si="49">C224-I224</f>
        <v>3.9573365642819158E-2</v>
      </c>
      <c r="G224" s="215"/>
      <c r="H224" s="220">
        <v>0.58866149376797339</v>
      </c>
      <c r="I224" s="209">
        <v>0.41735559658873733</v>
      </c>
      <c r="J224" s="220">
        <v>0.50681895560229329</v>
      </c>
      <c r="K224" s="209">
        <v>0.34938334367237345</v>
      </c>
      <c r="L224" s="220">
        <v>0.51068114613304927</v>
      </c>
      <c r="M224" s="209">
        <v>0.37025907059557633</v>
      </c>
      <c r="N224" s="220">
        <v>0.47649453047247414</v>
      </c>
      <c r="O224" s="209">
        <v>0.32548007919004218</v>
      </c>
    </row>
    <row r="225" spans="1:15" customFormat="1">
      <c r="A225" s="221" t="s">
        <v>149</v>
      </c>
      <c r="B225" s="220">
        <v>0.55160683998884386</v>
      </c>
      <c r="C225" s="209">
        <v>0.45246768602083998</v>
      </c>
      <c r="D225" s="214"/>
      <c r="E225" s="22">
        <f>B225-H225</f>
        <v>-2.0411774256545501E-2</v>
      </c>
      <c r="F225" s="289">
        <f>C225-I225</f>
        <v>3.1591217893411905E-3</v>
      </c>
      <c r="G225" s="215"/>
      <c r="H225" s="220">
        <v>0.57201861424538936</v>
      </c>
      <c r="I225" s="209">
        <v>0.44930856423149879</v>
      </c>
      <c r="J225" s="220">
        <v>0.55532906311264552</v>
      </c>
      <c r="K225" s="209">
        <v>0.3888772027390992</v>
      </c>
      <c r="L225" s="220">
        <v>0.53390269203450313</v>
      </c>
      <c r="M225" s="209">
        <v>0.41175322044831897</v>
      </c>
      <c r="N225" s="220">
        <v>0.49513497618632502</v>
      </c>
      <c r="O225" s="209">
        <v>0.3882128732395938</v>
      </c>
    </row>
    <row r="226" spans="1:15" customFormat="1">
      <c r="A226" s="221" t="s">
        <v>158</v>
      </c>
      <c r="B226" s="220">
        <v>0.56690961374020854</v>
      </c>
      <c r="C226" s="209">
        <v>0.37808921248170435</v>
      </c>
      <c r="D226" s="214"/>
      <c r="E226" s="22">
        <f t="shared" si="48"/>
        <v>-2.6117843334684254E-3</v>
      </c>
      <c r="F226" s="289">
        <f t="shared" si="49"/>
        <v>-1.0401899603060316E-2</v>
      </c>
      <c r="G226" s="215"/>
      <c r="H226" s="220">
        <v>0.56952139807367697</v>
      </c>
      <c r="I226" s="209">
        <v>0.38849111208476467</v>
      </c>
      <c r="J226" s="220">
        <v>0.55466289996906526</v>
      </c>
      <c r="K226" s="209">
        <v>0.33888148225764758</v>
      </c>
      <c r="L226" s="220">
        <v>0.4546740493790396</v>
      </c>
      <c r="M226" s="209">
        <v>0.29268251990249261</v>
      </c>
      <c r="N226" s="220">
        <v>0.50239568334156626</v>
      </c>
      <c r="O226" s="209">
        <v>0.36091691707273676</v>
      </c>
    </row>
    <row r="227" spans="1:15" customFormat="1">
      <c r="A227" s="221" t="s">
        <v>150</v>
      </c>
      <c r="B227" s="220">
        <v>0.78576455280712787</v>
      </c>
      <c r="C227" s="209">
        <v>0.61282289300828563</v>
      </c>
      <c r="D227" s="214"/>
      <c r="E227" s="22">
        <f t="shared" si="48"/>
        <v>3.468878596915792E-2</v>
      </c>
      <c r="F227" s="289">
        <f t="shared" si="49"/>
        <v>9.2483842954957485E-2</v>
      </c>
      <c r="G227" s="215"/>
      <c r="H227" s="220">
        <v>0.75107576683796995</v>
      </c>
      <c r="I227" s="209">
        <v>0.52033905005332814</v>
      </c>
      <c r="J227" s="220">
        <v>0.73342013214540647</v>
      </c>
      <c r="K227" s="209">
        <v>0.55325716678828285</v>
      </c>
      <c r="L227" s="220">
        <v>0.7393143898992145</v>
      </c>
      <c r="M227" s="209">
        <v>0.56631175890419483</v>
      </c>
      <c r="N227" s="220">
        <v>0.63578100551863215</v>
      </c>
      <c r="O227" s="209">
        <v>0.47020397328350932</v>
      </c>
    </row>
    <row r="228" spans="1:15" customFormat="1">
      <c r="A228" s="221" t="s">
        <v>151</v>
      </c>
      <c r="B228" s="220">
        <v>0.60415672714567237</v>
      </c>
      <c r="C228" s="209">
        <v>0.39455457671080602</v>
      </c>
      <c r="D228" s="214"/>
      <c r="E228" s="22">
        <f t="shared" si="48"/>
        <v>3.2484041184296375E-3</v>
      </c>
      <c r="F228" s="289">
        <f t="shared" si="49"/>
        <v>-1.92553325626732E-4</v>
      </c>
      <c r="G228" s="215"/>
      <c r="H228" s="220">
        <v>0.60090832302724273</v>
      </c>
      <c r="I228" s="209">
        <v>0.39474713003643275</v>
      </c>
      <c r="J228" s="220">
        <v>0.59391049474832613</v>
      </c>
      <c r="K228" s="209">
        <v>0.39785278736812169</v>
      </c>
      <c r="L228" s="220">
        <v>0.59563012470908794</v>
      </c>
      <c r="M228" s="209">
        <v>0.37964881999632361</v>
      </c>
      <c r="N228" s="220">
        <v>0.5928986168921575</v>
      </c>
      <c r="O228" s="209">
        <v>0.39964966120173684</v>
      </c>
    </row>
    <row r="229" spans="1:15" customFormat="1">
      <c r="A229" s="221" t="s">
        <v>153</v>
      </c>
      <c r="B229" s="220">
        <v>0.60912586739361474</v>
      </c>
      <c r="C229" s="209">
        <v>0.47779101003310981</v>
      </c>
      <c r="D229" s="214"/>
      <c r="E229" s="22">
        <f t="shared" si="48"/>
        <v>-1.2706069116764307E-2</v>
      </c>
      <c r="F229" s="289">
        <f t="shared" si="49"/>
        <v>8.6087529801600615E-3</v>
      </c>
      <c r="G229" s="215"/>
      <c r="H229" s="220">
        <v>0.62183193651037905</v>
      </c>
      <c r="I229" s="209">
        <v>0.46918225705294975</v>
      </c>
      <c r="J229" s="220">
        <v>0.70157000745541886</v>
      </c>
      <c r="K229" s="209">
        <v>0.47755410541253757</v>
      </c>
      <c r="L229" s="220">
        <v>0.63078014891976264</v>
      </c>
      <c r="M229" s="209">
        <v>0.46123311627510244</v>
      </c>
      <c r="N229" s="220">
        <v>0.62679330878733563</v>
      </c>
      <c r="O229" s="209">
        <v>0.45488717005040369</v>
      </c>
    </row>
    <row r="230" spans="1:15" customFormat="1">
      <c r="A230" s="221" t="s">
        <v>152</v>
      </c>
      <c r="B230" s="220">
        <v>0.60960549492475669</v>
      </c>
      <c r="C230" s="209">
        <v>0.50756785381442693</v>
      </c>
      <c r="D230" s="214"/>
      <c r="E230" s="22">
        <f t="shared" si="48"/>
        <v>7.9666657237904559E-3</v>
      </c>
      <c r="F230" s="289">
        <f t="shared" si="49"/>
        <v>1.0704571352772307E-2</v>
      </c>
      <c r="G230" s="215"/>
      <c r="H230" s="220">
        <v>0.60163882920096623</v>
      </c>
      <c r="I230" s="209">
        <v>0.49686328246165462</v>
      </c>
      <c r="J230" s="220">
        <v>0.59776656198019196</v>
      </c>
      <c r="K230" s="209">
        <v>0.44654028787084055</v>
      </c>
      <c r="L230" s="220">
        <v>0.67032154332437444</v>
      </c>
      <c r="M230" s="209">
        <v>0.52414696436951203</v>
      </c>
      <c r="N230" s="220">
        <v>0.56745480124829284</v>
      </c>
      <c r="O230" s="209">
        <v>0.47100100550774304</v>
      </c>
    </row>
    <row r="231" spans="1:15" customFormat="1">
      <c r="A231" s="221" t="s">
        <v>154</v>
      </c>
      <c r="B231" s="212" t="s">
        <v>7</v>
      </c>
      <c r="C231" s="213" t="s">
        <v>7</v>
      </c>
      <c r="D231" s="214"/>
      <c r="E231" s="212" t="s">
        <v>7</v>
      </c>
      <c r="F231" s="212" t="s">
        <v>7</v>
      </c>
      <c r="G231" s="215"/>
      <c r="H231" s="212" t="s">
        <v>7</v>
      </c>
      <c r="I231" s="213" t="s">
        <v>7</v>
      </c>
      <c r="J231" s="212" t="s">
        <v>7</v>
      </c>
      <c r="K231" s="213" t="s">
        <v>7</v>
      </c>
      <c r="L231" s="212" t="s">
        <v>7</v>
      </c>
      <c r="M231" s="213" t="s">
        <v>7</v>
      </c>
      <c r="N231" s="212" t="s">
        <v>7</v>
      </c>
      <c r="O231" s="213" t="s">
        <v>7</v>
      </c>
    </row>
    <row r="232" spans="1:15" customFormat="1">
      <c r="A232" s="221" t="s">
        <v>155</v>
      </c>
      <c r="B232" s="220">
        <v>0.6512186208132168</v>
      </c>
      <c r="C232" s="209">
        <v>0.5193991205592402</v>
      </c>
      <c r="D232" s="214"/>
      <c r="E232" s="22">
        <f t="shared" ref="E232:E234" si="50">B232-H232</f>
        <v>1.1310722626673875E-2</v>
      </c>
      <c r="F232" s="289">
        <f t="shared" ref="F232:F234" si="51">C232-I232</f>
        <v>1.2976573835432159E-2</v>
      </c>
      <c r="G232" s="215"/>
      <c r="H232" s="220">
        <v>0.63990789818654292</v>
      </c>
      <c r="I232" s="209">
        <v>0.50642254672380804</v>
      </c>
      <c r="J232" s="220">
        <v>0.55409422019620203</v>
      </c>
      <c r="K232" s="209">
        <v>0.42303574106135011</v>
      </c>
      <c r="L232" s="220">
        <v>0.56118594289251345</v>
      </c>
      <c r="M232" s="209">
        <v>0.46390841038562597</v>
      </c>
      <c r="N232" s="220">
        <v>0.47461856488735871</v>
      </c>
      <c r="O232" s="209">
        <v>0.35287339868701784</v>
      </c>
    </row>
    <row r="233" spans="1:15" customFormat="1">
      <c r="A233" s="221" t="s">
        <v>156</v>
      </c>
      <c r="B233" s="220">
        <v>0.4837419592376625</v>
      </c>
      <c r="C233" s="209">
        <v>0.37730506133831471</v>
      </c>
      <c r="D233" s="214"/>
      <c r="E233" s="22">
        <f t="shared" si="50"/>
        <v>9.6997461451240885E-3</v>
      </c>
      <c r="F233" s="289">
        <f t="shared" si="51"/>
        <v>4.9626801256732134E-2</v>
      </c>
      <c r="G233" s="215"/>
      <c r="H233" s="220">
        <v>0.47404221309253841</v>
      </c>
      <c r="I233" s="209">
        <v>0.32767826008158257</v>
      </c>
      <c r="J233" s="220">
        <v>0.42711409395973149</v>
      </c>
      <c r="K233" s="209">
        <v>0.31039428537535418</v>
      </c>
      <c r="L233" s="220">
        <v>0.47017765791926963</v>
      </c>
      <c r="M233" s="209">
        <v>0.32151854574300198</v>
      </c>
      <c r="N233" s="220">
        <v>0.45146864435475925</v>
      </c>
      <c r="O233" s="209">
        <v>0.34442631283981701</v>
      </c>
    </row>
    <row r="234" spans="1:15" customFormat="1">
      <c r="A234" s="221" t="s">
        <v>157</v>
      </c>
      <c r="B234" s="220">
        <v>0.56188514322912209</v>
      </c>
      <c r="C234" s="209">
        <v>0.43420477014701553</v>
      </c>
      <c r="D234" s="214"/>
      <c r="E234" s="22">
        <f t="shared" si="50"/>
        <v>2.8582156828447225E-2</v>
      </c>
      <c r="F234" s="289">
        <f t="shared" si="51"/>
        <v>2.6001727841224509E-2</v>
      </c>
      <c r="G234" s="215"/>
      <c r="H234" s="220">
        <v>0.53330298640067486</v>
      </c>
      <c r="I234" s="209">
        <v>0.40820304230579102</v>
      </c>
      <c r="J234" s="220">
        <v>0.61263734611747755</v>
      </c>
      <c r="K234" s="209">
        <v>0.43009320207356372</v>
      </c>
      <c r="L234" s="220">
        <v>0.58773239084691542</v>
      </c>
      <c r="M234" s="209">
        <v>0.45359842004800804</v>
      </c>
      <c r="N234" s="220">
        <v>0.54104288419175894</v>
      </c>
      <c r="O234" s="209">
        <v>0.43579739398381423</v>
      </c>
    </row>
    <row r="235" spans="1:15" customFormat="1">
      <c r="A235" s="6"/>
      <c r="B235" s="220"/>
      <c r="C235" s="209"/>
      <c r="D235" s="214"/>
      <c r="E235" s="22"/>
      <c r="F235" s="289"/>
      <c r="G235" s="215"/>
      <c r="H235" s="220"/>
      <c r="I235" s="209"/>
      <c r="J235" s="220"/>
      <c r="K235" s="209"/>
      <c r="L235" s="220"/>
      <c r="M235" s="209"/>
      <c r="N235" s="220"/>
      <c r="O235" s="209"/>
    </row>
    <row r="236" spans="1:15" customFormat="1">
      <c r="A236" s="4" t="s">
        <v>24</v>
      </c>
      <c r="B236" s="220"/>
      <c r="C236" s="209"/>
      <c r="D236" s="214"/>
      <c r="E236" s="22"/>
      <c r="F236" s="289"/>
      <c r="G236" s="215"/>
      <c r="H236" s="220"/>
      <c r="I236" s="209"/>
      <c r="J236" s="220"/>
      <c r="K236" s="209"/>
      <c r="L236" s="220"/>
      <c r="M236" s="209"/>
      <c r="N236" s="220"/>
      <c r="O236" s="209"/>
    </row>
    <row r="237" spans="1:15" customFormat="1">
      <c r="A237" s="221" t="s">
        <v>148</v>
      </c>
      <c r="B237" s="212" t="s">
        <v>7</v>
      </c>
      <c r="C237" s="213" t="s">
        <v>7</v>
      </c>
      <c r="D237" s="214"/>
      <c r="E237" s="212" t="s">
        <v>7</v>
      </c>
      <c r="F237" s="212" t="s">
        <v>7</v>
      </c>
      <c r="G237" s="215"/>
      <c r="H237" s="212" t="s">
        <v>7</v>
      </c>
      <c r="I237" s="213" t="s">
        <v>7</v>
      </c>
      <c r="J237" s="212" t="s">
        <v>7</v>
      </c>
      <c r="K237" s="213" t="s">
        <v>7</v>
      </c>
      <c r="L237" s="212" t="s">
        <v>7</v>
      </c>
      <c r="M237" s="213" t="s">
        <v>7</v>
      </c>
      <c r="N237" s="212" t="s">
        <v>7</v>
      </c>
      <c r="O237" s="213" t="s">
        <v>7</v>
      </c>
    </row>
    <row r="238" spans="1:15" customFormat="1">
      <c r="A238" s="221" t="s">
        <v>149</v>
      </c>
      <c r="B238" s="220">
        <v>0.19070829004266024</v>
      </c>
      <c r="C238" s="209">
        <v>0.14160620564880302</v>
      </c>
      <c r="D238" s="214"/>
      <c r="E238" s="22">
        <f>B238-H238</f>
        <v>-3.7288777223331959E-2</v>
      </c>
      <c r="F238" s="289">
        <f>C238-I238</f>
        <v>-1.5894644218220483E-2</v>
      </c>
      <c r="G238" s="215"/>
      <c r="H238" s="220">
        <v>0.2279970672659922</v>
      </c>
      <c r="I238" s="209">
        <v>0.15750084986702351</v>
      </c>
      <c r="J238" s="220">
        <v>0.1288434630432958</v>
      </c>
      <c r="K238" s="209">
        <v>9.6685523099570653E-2</v>
      </c>
      <c r="L238" s="212" t="s">
        <v>7</v>
      </c>
      <c r="M238" s="213" t="s">
        <v>7</v>
      </c>
      <c r="N238" s="212" t="s">
        <v>7</v>
      </c>
      <c r="O238" s="213" t="s">
        <v>7</v>
      </c>
    </row>
    <row r="239" spans="1:15" customFormat="1">
      <c r="A239" s="221" t="s">
        <v>158</v>
      </c>
      <c r="B239" s="220">
        <v>0.1673427406335066</v>
      </c>
      <c r="C239" s="209">
        <v>0.11593242609362608</v>
      </c>
      <c r="D239" s="214"/>
      <c r="E239" s="22">
        <f>B239-H239</f>
        <v>-7.5708214342809971E-2</v>
      </c>
      <c r="F239" s="289">
        <f>C239-I239</f>
        <v>-5.1211847454046944E-2</v>
      </c>
      <c r="G239" s="215"/>
      <c r="H239" s="220">
        <v>0.24305095497631657</v>
      </c>
      <c r="I239" s="209">
        <v>0.16714427354767303</v>
      </c>
      <c r="J239" s="220">
        <v>0.172769116884741</v>
      </c>
      <c r="K239" s="209">
        <v>0.12220696492292156</v>
      </c>
      <c r="L239" s="212" t="s">
        <v>7</v>
      </c>
      <c r="M239" s="213" t="s">
        <v>7</v>
      </c>
      <c r="N239" s="212" t="s">
        <v>7</v>
      </c>
      <c r="O239" s="213" t="s">
        <v>7</v>
      </c>
    </row>
    <row r="240" spans="1:15" customFormat="1">
      <c r="A240" s="221" t="s">
        <v>150</v>
      </c>
      <c r="B240" s="212" t="s">
        <v>7</v>
      </c>
      <c r="C240" s="213" t="s">
        <v>7</v>
      </c>
      <c r="D240" s="214"/>
      <c r="E240" s="212" t="s">
        <v>7</v>
      </c>
      <c r="F240" s="212" t="s">
        <v>7</v>
      </c>
      <c r="G240" s="215"/>
      <c r="H240" s="212" t="s">
        <v>7</v>
      </c>
      <c r="I240" s="213" t="s">
        <v>7</v>
      </c>
      <c r="J240" s="212" t="s">
        <v>7</v>
      </c>
      <c r="K240" s="213" t="s">
        <v>7</v>
      </c>
      <c r="L240" s="212" t="s">
        <v>7</v>
      </c>
      <c r="M240" s="213" t="s">
        <v>7</v>
      </c>
      <c r="N240" s="212" t="s">
        <v>7</v>
      </c>
      <c r="O240" s="213" t="s">
        <v>7</v>
      </c>
    </row>
    <row r="241" spans="1:15" customFormat="1">
      <c r="A241" s="221" t="s">
        <v>151</v>
      </c>
      <c r="B241" s="220">
        <v>0.29722444264717274</v>
      </c>
      <c r="C241" s="209">
        <v>0.24629279006355423</v>
      </c>
      <c r="D241" s="214"/>
      <c r="E241" s="22">
        <f t="shared" ref="E241:E247" si="52">B241-H241</f>
        <v>-5.4210609850935343E-2</v>
      </c>
      <c r="F241" s="289">
        <f t="shared" ref="F241:F247" si="53">C241-I241</f>
        <v>-2.1584281397490607E-2</v>
      </c>
      <c r="G241" s="215"/>
      <c r="H241" s="220">
        <v>0.35143505249810808</v>
      </c>
      <c r="I241" s="209">
        <v>0.26787707146104484</v>
      </c>
      <c r="J241" s="220">
        <v>0.29270658306687208</v>
      </c>
      <c r="K241" s="209">
        <v>0.2228141682922074</v>
      </c>
      <c r="L241" s="212" t="s">
        <v>7</v>
      </c>
      <c r="M241" s="213" t="s">
        <v>7</v>
      </c>
      <c r="N241" s="212" t="s">
        <v>7</v>
      </c>
      <c r="O241" s="213" t="s">
        <v>7</v>
      </c>
    </row>
    <row r="242" spans="1:15" customFormat="1">
      <c r="A242" s="221" t="s">
        <v>153</v>
      </c>
      <c r="B242" s="220">
        <v>0.13639240039274</v>
      </c>
      <c r="C242" s="209">
        <v>0.10624711126717197</v>
      </c>
      <c r="D242" s="214"/>
      <c r="E242" s="22">
        <f t="shared" si="52"/>
        <v>-0.14603032907466598</v>
      </c>
      <c r="F242" s="289">
        <f t="shared" si="53"/>
        <v>-9.7077567210035368E-2</v>
      </c>
      <c r="G242" s="215"/>
      <c r="H242" s="220">
        <v>0.28242272946740599</v>
      </c>
      <c r="I242" s="209">
        <v>0.20332467847720734</v>
      </c>
      <c r="J242" s="220">
        <v>0.18250487512422495</v>
      </c>
      <c r="K242" s="209">
        <v>0.13209083618347014</v>
      </c>
      <c r="L242" s="212" t="s">
        <v>7</v>
      </c>
      <c r="M242" s="213" t="s">
        <v>7</v>
      </c>
      <c r="N242" s="212" t="s">
        <v>7</v>
      </c>
      <c r="O242" s="213" t="s">
        <v>7</v>
      </c>
    </row>
    <row r="243" spans="1:15" customFormat="1">
      <c r="A243" s="221" t="s">
        <v>152</v>
      </c>
      <c r="B243" s="220">
        <v>0.31362922626446244</v>
      </c>
      <c r="C243" s="209">
        <v>0.22145483360140913</v>
      </c>
      <c r="D243" s="214"/>
      <c r="E243" s="22">
        <f t="shared" si="52"/>
        <v>5.1668491505784064E-2</v>
      </c>
      <c r="F243" s="289">
        <f t="shared" si="53"/>
        <v>4.3570042705882023E-2</v>
      </c>
      <c r="G243" s="215"/>
      <c r="H243" s="220">
        <v>0.26196073475867837</v>
      </c>
      <c r="I243" s="209">
        <v>0.17788479089552711</v>
      </c>
      <c r="J243" s="220">
        <v>0.28813334764028464</v>
      </c>
      <c r="K243" s="209">
        <v>0.21475257825723348</v>
      </c>
      <c r="L243" s="212" t="s">
        <v>7</v>
      </c>
      <c r="M243" s="213" t="s">
        <v>7</v>
      </c>
      <c r="N243" s="212" t="s">
        <v>7</v>
      </c>
      <c r="O243" s="213" t="s">
        <v>7</v>
      </c>
    </row>
    <row r="244" spans="1:15" customFormat="1">
      <c r="A244" s="221" t="s">
        <v>154</v>
      </c>
      <c r="B244" s="220">
        <v>0.3949286157063332</v>
      </c>
      <c r="C244" s="209">
        <v>0.29890649294760346</v>
      </c>
      <c r="D244" s="214"/>
      <c r="E244" s="22">
        <f t="shared" si="52"/>
        <v>8.8037401514049485E-2</v>
      </c>
      <c r="F244" s="289">
        <f t="shared" si="53"/>
        <v>0.10202778999943588</v>
      </c>
      <c r="G244" s="215"/>
      <c r="H244" s="220">
        <v>0.30689121419228371</v>
      </c>
      <c r="I244" s="209">
        <v>0.19687870294816759</v>
      </c>
      <c r="J244" s="220">
        <v>0.28617587857648913</v>
      </c>
      <c r="K244" s="209">
        <v>0.21321631604964553</v>
      </c>
      <c r="L244" s="212" t="s">
        <v>7</v>
      </c>
      <c r="M244" s="213" t="s">
        <v>7</v>
      </c>
      <c r="N244" s="212" t="s">
        <v>7</v>
      </c>
      <c r="O244" s="213" t="s">
        <v>7</v>
      </c>
    </row>
    <row r="245" spans="1:15" customFormat="1">
      <c r="A245" s="221" t="s">
        <v>155</v>
      </c>
      <c r="B245" s="220">
        <v>0.44071367484665058</v>
      </c>
      <c r="C245" s="209">
        <v>0.34407347986972159</v>
      </c>
      <c r="D245" s="214"/>
      <c r="E245" s="22">
        <f t="shared" si="52"/>
        <v>0.21014547082730753</v>
      </c>
      <c r="F245" s="289">
        <f t="shared" si="53"/>
        <v>0.1387202740059498</v>
      </c>
      <c r="G245" s="215"/>
      <c r="H245" s="220">
        <v>0.23056820401934305</v>
      </c>
      <c r="I245" s="209">
        <v>0.20535320586377179</v>
      </c>
      <c r="J245" s="220">
        <v>0.2469132332930703</v>
      </c>
      <c r="K245" s="209">
        <v>0.19544777575586766</v>
      </c>
      <c r="L245" s="212" t="s">
        <v>7</v>
      </c>
      <c r="M245" s="213" t="s">
        <v>7</v>
      </c>
      <c r="N245" s="212" t="s">
        <v>7</v>
      </c>
      <c r="O245" s="213" t="s">
        <v>7</v>
      </c>
    </row>
    <row r="246" spans="1:15" customFormat="1">
      <c r="A246" s="221" t="s">
        <v>156</v>
      </c>
      <c r="B246" s="220">
        <v>0.29178579843980118</v>
      </c>
      <c r="C246" s="209">
        <v>0.22450854164522305</v>
      </c>
      <c r="D246" s="214"/>
      <c r="E246" s="22">
        <f t="shared" si="52"/>
        <v>8.1633865447903187E-2</v>
      </c>
      <c r="F246" s="289">
        <f t="shared" si="53"/>
        <v>4.8871743387631256E-2</v>
      </c>
      <c r="G246" s="215"/>
      <c r="H246" s="220">
        <v>0.21015193299189799</v>
      </c>
      <c r="I246" s="209">
        <v>0.17563679825759179</v>
      </c>
      <c r="J246" s="220">
        <v>0.35556927727867715</v>
      </c>
      <c r="K246" s="209">
        <v>0.26722791642796295</v>
      </c>
      <c r="L246" s="212" t="s">
        <v>7</v>
      </c>
      <c r="M246" s="213" t="s">
        <v>7</v>
      </c>
      <c r="N246" s="212" t="s">
        <v>7</v>
      </c>
      <c r="O246" s="213" t="s">
        <v>7</v>
      </c>
    </row>
    <row r="247" spans="1:15" customFormat="1">
      <c r="A247" s="221" t="s">
        <v>157</v>
      </c>
      <c r="B247" s="220">
        <v>0.18787887847072371</v>
      </c>
      <c r="C247" s="209">
        <v>0.13078728505609113</v>
      </c>
      <c r="D247" s="214"/>
      <c r="E247" s="22">
        <f t="shared" si="52"/>
        <v>-7.6234709616157026E-2</v>
      </c>
      <c r="F247" s="289">
        <f t="shared" si="53"/>
        <v>-6.6427142070895118E-2</v>
      </c>
      <c r="G247" s="215"/>
      <c r="H247" s="220">
        <v>0.26411358808688074</v>
      </c>
      <c r="I247" s="209">
        <v>0.19721442712698625</v>
      </c>
      <c r="J247" s="220">
        <v>0.20630191215481153</v>
      </c>
      <c r="K247" s="209">
        <v>0.15643984011288406</v>
      </c>
      <c r="L247" s="212" t="s">
        <v>7</v>
      </c>
      <c r="M247" s="213" t="s">
        <v>7</v>
      </c>
      <c r="N247" s="212" t="s">
        <v>7</v>
      </c>
      <c r="O247" s="213" t="s">
        <v>7</v>
      </c>
    </row>
    <row r="248" spans="1:15" customFormat="1">
      <c r="A248" s="210"/>
      <c r="B248" s="220"/>
      <c r="C248" s="209"/>
      <c r="D248" s="214"/>
      <c r="E248" s="22"/>
      <c r="F248" s="289"/>
      <c r="G248" s="215"/>
      <c r="H248" s="220"/>
      <c r="I248" s="209"/>
      <c r="J248" s="220"/>
      <c r="K248" s="209"/>
      <c r="L248" s="220"/>
      <c r="M248" s="209"/>
      <c r="N248" s="220"/>
      <c r="O248" s="209"/>
    </row>
    <row r="249" spans="1:15" customFormat="1">
      <c r="A249" s="4" t="s">
        <v>84</v>
      </c>
      <c r="B249" s="220"/>
      <c r="C249" s="209"/>
      <c r="D249" s="214"/>
      <c r="E249" s="22"/>
      <c r="F249" s="289"/>
      <c r="G249" s="215"/>
      <c r="H249" s="220"/>
      <c r="I249" s="209"/>
      <c r="J249" s="220"/>
      <c r="K249" s="209"/>
      <c r="L249" s="220"/>
      <c r="M249" s="209"/>
      <c r="N249" s="220"/>
      <c r="O249" s="209"/>
    </row>
    <row r="250" spans="1:15" customFormat="1">
      <c r="A250" s="4" t="s">
        <v>21</v>
      </c>
      <c r="B250" s="220"/>
      <c r="C250" s="209"/>
      <c r="D250" s="214"/>
      <c r="E250" s="22"/>
      <c r="F250" s="289"/>
      <c r="G250" s="215"/>
      <c r="H250" s="220"/>
      <c r="I250" s="209"/>
      <c r="J250" s="220"/>
      <c r="K250" s="209"/>
      <c r="L250" s="220"/>
      <c r="M250" s="209"/>
      <c r="N250" s="220"/>
      <c r="O250" s="209"/>
    </row>
    <row r="251" spans="1:15" customFormat="1">
      <c r="A251" s="221" t="s">
        <v>148</v>
      </c>
      <c r="B251" s="220">
        <v>0.60539076766692013</v>
      </c>
      <c r="C251" s="209">
        <v>0.44370492499530167</v>
      </c>
      <c r="D251" s="214"/>
      <c r="E251" s="22">
        <f t="shared" ref="E251:E257" si="54">B251-H251</f>
        <v>3.0238265694180977E-2</v>
      </c>
      <c r="F251" s="289">
        <f t="shared" ref="F251:F257" si="55">C251-I251</f>
        <v>3.5381018206367465E-2</v>
      </c>
      <c r="G251" s="215"/>
      <c r="H251" s="220">
        <v>0.57515250197273915</v>
      </c>
      <c r="I251" s="209">
        <v>0.40832390678893421</v>
      </c>
      <c r="J251" s="220">
        <v>0.49859872062459748</v>
      </c>
      <c r="K251" s="209">
        <v>0.34615855133825441</v>
      </c>
      <c r="L251" s="220">
        <v>0.50300081990175349</v>
      </c>
      <c r="M251" s="209">
        <v>0.36390743127065212</v>
      </c>
      <c r="N251" s="220">
        <v>0.46732981447619371</v>
      </c>
      <c r="O251" s="209">
        <v>0.32136548686268351</v>
      </c>
    </row>
    <row r="252" spans="1:15" customFormat="1">
      <c r="A252" s="221" t="s">
        <v>149</v>
      </c>
      <c r="B252" s="220">
        <v>0.54094195493183916</v>
      </c>
      <c r="C252" s="209">
        <v>0.44303988386099324</v>
      </c>
      <c r="D252" s="214"/>
      <c r="E252" s="22">
        <f>B252-H252</f>
        <v>-2.0667064574864003E-2</v>
      </c>
      <c r="F252" s="289">
        <f>C252-I252</f>
        <v>1.6220118602350286E-3</v>
      </c>
      <c r="G252" s="215"/>
      <c r="H252" s="220">
        <v>0.56160901950670317</v>
      </c>
      <c r="I252" s="209">
        <v>0.44141787200075822</v>
      </c>
      <c r="J252" s="220">
        <v>0.54992821057093222</v>
      </c>
      <c r="K252" s="209">
        <v>0.38804544621222875</v>
      </c>
      <c r="L252" s="220">
        <v>0.5306066141728808</v>
      </c>
      <c r="M252" s="209">
        <v>0.40689345915157132</v>
      </c>
      <c r="N252" s="220">
        <v>0.48930062059172375</v>
      </c>
      <c r="O252" s="209">
        <v>0.38495048088160549</v>
      </c>
    </row>
    <row r="253" spans="1:15" customFormat="1">
      <c r="A253" s="221" t="s">
        <v>158</v>
      </c>
      <c r="B253" s="220">
        <v>0.55482747484806516</v>
      </c>
      <c r="C253" s="209">
        <v>0.37290346937790003</v>
      </c>
      <c r="D253" s="214"/>
      <c r="E253" s="22">
        <f t="shared" si="54"/>
        <v>-3.4633235598019452E-3</v>
      </c>
      <c r="F253" s="289">
        <f t="shared" si="55"/>
        <v>-9.8635717320218474E-3</v>
      </c>
      <c r="G253" s="215"/>
      <c r="H253" s="220">
        <v>0.55829079840786711</v>
      </c>
      <c r="I253" s="209">
        <v>0.38276704110992188</v>
      </c>
      <c r="J253" s="220">
        <v>0.5395671588943376</v>
      </c>
      <c r="K253" s="209">
        <v>0.33077352194612275</v>
      </c>
      <c r="L253" s="220">
        <v>0.44267824196637046</v>
      </c>
      <c r="M253" s="209">
        <v>0.28282861041813856</v>
      </c>
      <c r="N253" s="220">
        <v>0.49019853232061161</v>
      </c>
      <c r="O253" s="209">
        <v>0.34250995775545173</v>
      </c>
    </row>
    <row r="254" spans="1:15" customFormat="1">
      <c r="A254" s="221" t="s">
        <v>150</v>
      </c>
      <c r="B254" s="220">
        <v>0.77024622286168443</v>
      </c>
      <c r="C254" s="209">
        <v>0.6046990830385911</v>
      </c>
      <c r="D254" s="214"/>
      <c r="E254" s="22">
        <f t="shared" si="54"/>
        <v>3.4777176422266964E-2</v>
      </c>
      <c r="F254" s="289">
        <f t="shared" si="55"/>
        <v>9.0809404310564612E-2</v>
      </c>
      <c r="G254" s="215"/>
      <c r="H254" s="220">
        <v>0.73546904643941746</v>
      </c>
      <c r="I254" s="209">
        <v>0.51388967872802649</v>
      </c>
      <c r="J254" s="220">
        <v>0.72248995108536407</v>
      </c>
      <c r="K254" s="209">
        <v>0.54945023966479722</v>
      </c>
      <c r="L254" s="220">
        <v>0.72766210881646232</v>
      </c>
      <c r="M254" s="209">
        <v>0.55391027679635885</v>
      </c>
      <c r="N254" s="220">
        <v>0.62834826134419186</v>
      </c>
      <c r="O254" s="209">
        <v>0.46915432787007388</v>
      </c>
    </row>
    <row r="255" spans="1:15" customFormat="1">
      <c r="A255" s="221" t="s">
        <v>151</v>
      </c>
      <c r="B255" s="220">
        <v>0.58607536284812534</v>
      </c>
      <c r="C255" s="209">
        <v>0.38278167536947716</v>
      </c>
      <c r="D255" s="214"/>
      <c r="E255" s="22">
        <f t="shared" si="54"/>
        <v>3.9433866205207391E-4</v>
      </c>
      <c r="F255" s="289">
        <f t="shared" si="55"/>
        <v>-2.4572590818533468E-3</v>
      </c>
      <c r="G255" s="215"/>
      <c r="H255" s="220">
        <v>0.58568102418607326</v>
      </c>
      <c r="I255" s="209">
        <v>0.38523893445133051</v>
      </c>
      <c r="J255" s="220">
        <v>0.5760885951306397</v>
      </c>
      <c r="K255" s="209">
        <v>0.38644634820113444</v>
      </c>
      <c r="L255" s="220">
        <v>0.59086723730435853</v>
      </c>
      <c r="M255" s="209">
        <v>0.37972113103947386</v>
      </c>
      <c r="N255" s="220">
        <v>0.5713534659084728</v>
      </c>
      <c r="O255" s="209">
        <v>0.38402844446231943</v>
      </c>
    </row>
    <row r="256" spans="1:15" customFormat="1">
      <c r="A256" s="221" t="s">
        <v>153</v>
      </c>
      <c r="B256" s="220">
        <v>0.590076994392429</v>
      </c>
      <c r="C256" s="209">
        <v>0.46624029411274975</v>
      </c>
      <c r="D256" s="214"/>
      <c r="E256" s="22">
        <f t="shared" si="54"/>
        <v>-1.1911822414457984E-2</v>
      </c>
      <c r="F256" s="289">
        <f t="shared" si="55"/>
        <v>8.1689027935386016E-3</v>
      </c>
      <c r="G256" s="215"/>
      <c r="H256" s="220">
        <v>0.60198881680688698</v>
      </c>
      <c r="I256" s="209">
        <v>0.45807139131921115</v>
      </c>
      <c r="J256" s="220">
        <v>0.68086233636355775</v>
      </c>
      <c r="K256" s="209">
        <v>0.46383548591263601</v>
      </c>
      <c r="L256" s="220">
        <v>0.61297178046072565</v>
      </c>
      <c r="M256" s="209">
        <v>0.44532358155410723</v>
      </c>
      <c r="N256" s="220">
        <v>0.60962810687218238</v>
      </c>
      <c r="O256" s="209">
        <v>0.44592735212775347</v>
      </c>
    </row>
    <row r="257" spans="1:15" customFormat="1">
      <c r="A257" s="221" t="s">
        <v>152</v>
      </c>
      <c r="B257" s="220">
        <v>0.59212211594959296</v>
      </c>
      <c r="C257" s="209">
        <v>0.49297500551071766</v>
      </c>
      <c r="D257" s="214"/>
      <c r="E257" s="22">
        <f t="shared" si="54"/>
        <v>1.9251091079061089E-3</v>
      </c>
      <c r="F257" s="289">
        <f t="shared" si="55"/>
        <v>7.0725030046242532E-3</v>
      </c>
      <c r="G257" s="215"/>
      <c r="H257" s="220">
        <v>0.59019700684168686</v>
      </c>
      <c r="I257" s="209">
        <v>0.4859025025060934</v>
      </c>
      <c r="J257" s="220">
        <v>0.57812232971283339</v>
      </c>
      <c r="K257" s="209">
        <v>0.43546117479110202</v>
      </c>
      <c r="L257" s="220">
        <v>0.64712755790350207</v>
      </c>
      <c r="M257" s="209">
        <v>0.50748739694800915</v>
      </c>
      <c r="N257" s="220">
        <v>0.55416292389458377</v>
      </c>
      <c r="O257" s="209">
        <v>0.45556738708169475</v>
      </c>
    </row>
    <row r="258" spans="1:15" customFormat="1">
      <c r="A258" s="221" t="s">
        <v>154</v>
      </c>
      <c r="B258" s="212" t="s">
        <v>7</v>
      </c>
      <c r="C258" s="213" t="s">
        <v>7</v>
      </c>
      <c r="D258" s="214"/>
      <c r="E258" s="212" t="s">
        <v>7</v>
      </c>
      <c r="F258" s="212" t="s">
        <v>7</v>
      </c>
      <c r="G258" s="215"/>
      <c r="H258" s="212" t="s">
        <v>7</v>
      </c>
      <c r="I258" s="213" t="s">
        <v>7</v>
      </c>
      <c r="J258" s="212" t="s">
        <v>7</v>
      </c>
      <c r="K258" s="213" t="s">
        <v>7</v>
      </c>
      <c r="L258" s="212" t="s">
        <v>7</v>
      </c>
      <c r="M258" s="213" t="s">
        <v>7</v>
      </c>
      <c r="N258" s="212" t="s">
        <v>7</v>
      </c>
      <c r="O258" s="213" t="s">
        <v>7</v>
      </c>
    </row>
    <row r="259" spans="1:15" customFormat="1">
      <c r="A259" s="221" t="s">
        <v>155</v>
      </c>
      <c r="B259" s="220">
        <v>0.64009971785658537</v>
      </c>
      <c r="C259" s="209">
        <v>0.51174124155843537</v>
      </c>
      <c r="D259" s="214"/>
      <c r="E259" s="22">
        <f t="shared" ref="E259:E261" si="56">B259-H259</f>
        <v>1.6701146101530728E-2</v>
      </c>
      <c r="F259" s="289">
        <f t="shared" ref="F259:F261" si="57">C259-I259</f>
        <v>1.8559822608716803E-2</v>
      </c>
      <c r="G259" s="215"/>
      <c r="H259" s="220">
        <v>0.62339857175505464</v>
      </c>
      <c r="I259" s="209">
        <v>0.49318141894971856</v>
      </c>
      <c r="J259" s="220">
        <v>0.53454714689424898</v>
      </c>
      <c r="K259" s="209">
        <v>0.40640747074252231</v>
      </c>
      <c r="L259" s="220">
        <v>0.55609235946244062</v>
      </c>
      <c r="M259" s="209">
        <v>0.46013294426572965</v>
      </c>
      <c r="N259" s="220">
        <v>0.47097282735363816</v>
      </c>
      <c r="O259" s="209">
        <v>0.35094497720597073</v>
      </c>
    </row>
    <row r="260" spans="1:15" customFormat="1">
      <c r="A260" s="221" t="s">
        <v>156</v>
      </c>
      <c r="B260" s="220">
        <v>0.47908159811257928</v>
      </c>
      <c r="C260" s="209">
        <v>0.37492089314007465</v>
      </c>
      <c r="D260" s="214"/>
      <c r="E260" s="22">
        <f t="shared" si="56"/>
        <v>9.7925723091645267E-3</v>
      </c>
      <c r="F260" s="289">
        <f t="shared" si="57"/>
        <v>4.7133253475227843E-2</v>
      </c>
      <c r="G260" s="215"/>
      <c r="H260" s="220">
        <v>0.46928902580341475</v>
      </c>
      <c r="I260" s="209">
        <v>0.32778763966484681</v>
      </c>
      <c r="J260" s="220">
        <v>0.42048105364615646</v>
      </c>
      <c r="K260" s="209">
        <v>0.31010732963082288</v>
      </c>
      <c r="L260" s="220">
        <v>0.45906028200456472</v>
      </c>
      <c r="M260" s="209">
        <v>0.31578418398968161</v>
      </c>
      <c r="N260" s="220">
        <v>0.4454646190848216</v>
      </c>
      <c r="O260" s="209">
        <v>0.33911261887048733</v>
      </c>
    </row>
    <row r="261" spans="1:15" customFormat="1">
      <c r="A261" s="221" t="s">
        <v>157</v>
      </c>
      <c r="B261" s="220">
        <v>0.55399639789358202</v>
      </c>
      <c r="C261" s="209">
        <v>0.42900281371533433</v>
      </c>
      <c r="D261" s="214"/>
      <c r="E261" s="22">
        <f t="shared" si="56"/>
        <v>3.1910845991901748E-2</v>
      </c>
      <c r="F261" s="289">
        <f t="shared" si="57"/>
        <v>3.2776881006069958E-2</v>
      </c>
      <c r="G261" s="215"/>
      <c r="H261" s="220">
        <v>0.52208555190168027</v>
      </c>
      <c r="I261" s="209">
        <v>0.39622593270926437</v>
      </c>
      <c r="J261" s="220">
        <v>0.59204195604864562</v>
      </c>
      <c r="K261" s="209">
        <v>0.41904618646335995</v>
      </c>
      <c r="L261" s="220">
        <v>0.56983615558276057</v>
      </c>
      <c r="M261" s="209">
        <v>0.44151756752545634</v>
      </c>
      <c r="N261" s="220">
        <v>0.52737966087002552</v>
      </c>
      <c r="O261" s="209">
        <v>0.42430551934122818</v>
      </c>
    </row>
    <row r="262" spans="1:15" customFormat="1">
      <c r="A262" s="5"/>
      <c r="B262" s="208"/>
      <c r="C262" s="209"/>
      <c r="D262" s="214"/>
      <c r="E262" s="22"/>
      <c r="F262" s="46"/>
      <c r="G262" s="215"/>
      <c r="H262" s="208"/>
      <c r="I262" s="209"/>
      <c r="J262" s="220"/>
      <c r="K262" s="209"/>
      <c r="L262" s="220"/>
      <c r="M262" s="209"/>
      <c r="N262" s="220"/>
      <c r="O262" s="209"/>
    </row>
    <row r="263" spans="1:15" customFormat="1">
      <c r="A263" s="4" t="s">
        <v>24</v>
      </c>
      <c r="B263" s="220"/>
      <c r="C263" s="209"/>
      <c r="D263" s="214"/>
      <c r="E263" s="22"/>
      <c r="F263" s="46"/>
      <c r="G263" s="215"/>
      <c r="H263" s="220"/>
      <c r="I263" s="209"/>
      <c r="J263" s="220"/>
      <c r="K263" s="209"/>
      <c r="L263" s="220"/>
      <c r="M263" s="209"/>
      <c r="N263" s="220"/>
      <c r="O263" s="209"/>
    </row>
    <row r="264" spans="1:15" customFormat="1">
      <c r="A264" s="221" t="s">
        <v>148</v>
      </c>
      <c r="B264" s="212" t="s">
        <v>7</v>
      </c>
      <c r="C264" s="213" t="s">
        <v>7</v>
      </c>
      <c r="D264" s="214"/>
      <c r="E264" s="212" t="s">
        <v>7</v>
      </c>
      <c r="F264" s="212" t="s">
        <v>7</v>
      </c>
      <c r="G264" s="215"/>
      <c r="H264" s="212" t="s">
        <v>7</v>
      </c>
      <c r="I264" s="213" t="s">
        <v>7</v>
      </c>
      <c r="J264" s="212" t="s">
        <v>7</v>
      </c>
      <c r="K264" s="213" t="s">
        <v>7</v>
      </c>
      <c r="L264" s="212" t="s">
        <v>7</v>
      </c>
      <c r="M264" s="213" t="s">
        <v>7</v>
      </c>
      <c r="N264" s="212" t="s">
        <v>7</v>
      </c>
      <c r="O264" s="213" t="s">
        <v>7</v>
      </c>
    </row>
    <row r="265" spans="1:15" customFormat="1">
      <c r="A265" s="221" t="s">
        <v>149</v>
      </c>
      <c r="B265" s="220">
        <v>0.18047558545447825</v>
      </c>
      <c r="C265" s="209">
        <v>0.13467092003914352</v>
      </c>
      <c r="D265" s="214"/>
      <c r="E265" s="22">
        <f>B265-H265</f>
        <v>-3.0386853802842839E-2</v>
      </c>
      <c r="F265" s="289">
        <f>C265-I265</f>
        <v>-1.0490226202688746E-2</v>
      </c>
      <c r="G265" s="215"/>
      <c r="H265" s="220">
        <v>0.21086243925732109</v>
      </c>
      <c r="I265" s="209">
        <v>0.14516114624183227</v>
      </c>
      <c r="J265" s="220">
        <v>0.12500855159307256</v>
      </c>
      <c r="K265" s="209">
        <v>9.4017274688301858E-2</v>
      </c>
      <c r="L265" s="212" t="s">
        <v>7</v>
      </c>
      <c r="M265" s="213" t="s">
        <v>7</v>
      </c>
      <c r="N265" s="212" t="s">
        <v>7</v>
      </c>
      <c r="O265" s="213" t="s">
        <v>7</v>
      </c>
    </row>
    <row r="266" spans="1:15" customFormat="1">
      <c r="A266" s="221" t="s">
        <v>158</v>
      </c>
      <c r="B266" s="220">
        <v>0.16044838119321492</v>
      </c>
      <c r="C266" s="209">
        <v>0.1097198668555478</v>
      </c>
      <c r="D266" s="214"/>
      <c r="E266" s="22">
        <f>B266-H266</f>
        <v>-7.4292606682193618E-2</v>
      </c>
      <c r="F266" s="289">
        <f>C266-I266</f>
        <v>-5.0314634196294367E-2</v>
      </c>
      <c r="G266" s="215"/>
      <c r="H266" s="220">
        <v>0.23474098787540854</v>
      </c>
      <c r="I266" s="209">
        <v>0.16003450105184217</v>
      </c>
      <c r="J266" s="220">
        <v>0.16755496414962165</v>
      </c>
      <c r="K266" s="209">
        <v>0.11680658303625698</v>
      </c>
      <c r="L266" s="212" t="s">
        <v>7</v>
      </c>
      <c r="M266" s="213" t="s">
        <v>7</v>
      </c>
      <c r="N266" s="212" t="s">
        <v>7</v>
      </c>
      <c r="O266" s="213" t="s">
        <v>7</v>
      </c>
    </row>
    <row r="267" spans="1:15" customFormat="1">
      <c r="A267" s="221" t="s">
        <v>150</v>
      </c>
      <c r="B267" s="212" t="s">
        <v>7</v>
      </c>
      <c r="C267" s="213" t="s">
        <v>7</v>
      </c>
      <c r="D267" s="214"/>
      <c r="E267" s="212" t="s">
        <v>7</v>
      </c>
      <c r="F267" s="212" t="s">
        <v>7</v>
      </c>
      <c r="G267" s="215"/>
      <c r="H267" s="212" t="s">
        <v>7</v>
      </c>
      <c r="I267" s="213" t="s">
        <v>7</v>
      </c>
      <c r="J267" s="212" t="s">
        <v>7</v>
      </c>
      <c r="K267" s="213" t="s">
        <v>7</v>
      </c>
      <c r="L267" s="212" t="s">
        <v>7</v>
      </c>
      <c r="M267" s="213" t="s">
        <v>7</v>
      </c>
      <c r="N267" s="212" t="s">
        <v>7</v>
      </c>
      <c r="O267" s="213" t="s">
        <v>7</v>
      </c>
    </row>
    <row r="268" spans="1:15" customFormat="1">
      <c r="A268" s="221" t="s">
        <v>151</v>
      </c>
      <c r="B268" s="220">
        <v>0.28353609295559673</v>
      </c>
      <c r="C268" s="209">
        <v>0.23316236476708885</v>
      </c>
      <c r="D268" s="214"/>
      <c r="E268" s="22">
        <f t="shared" ref="E268:E274" si="58">B268-H268</f>
        <v>-5.1290444481690733E-2</v>
      </c>
      <c r="F268" s="289">
        <f t="shared" ref="F268:F274" si="59">C268-I268</f>
        <v>-2.2100382295677512E-2</v>
      </c>
      <c r="G268" s="215"/>
      <c r="H268" s="220">
        <v>0.33482653743728746</v>
      </c>
      <c r="I268" s="209">
        <v>0.25526274706276636</v>
      </c>
      <c r="J268" s="220">
        <v>0.27712636227223625</v>
      </c>
      <c r="K268" s="209">
        <v>0.21053538057063173</v>
      </c>
      <c r="L268" s="212" t="s">
        <v>7</v>
      </c>
      <c r="M268" s="213" t="s">
        <v>7</v>
      </c>
      <c r="N268" s="212" t="s">
        <v>7</v>
      </c>
      <c r="O268" s="213" t="s">
        <v>7</v>
      </c>
    </row>
    <row r="269" spans="1:15" customFormat="1">
      <c r="A269" s="221" t="s">
        <v>153</v>
      </c>
      <c r="B269" s="220">
        <v>0.13071937344330214</v>
      </c>
      <c r="C269" s="209">
        <v>0.10255695872838051</v>
      </c>
      <c r="D269" s="214"/>
      <c r="E269" s="22">
        <f t="shared" si="58"/>
        <v>-0.14478700302755537</v>
      </c>
      <c r="F269" s="289">
        <f t="shared" si="59"/>
        <v>-9.7728514956184939E-2</v>
      </c>
      <c r="G269" s="215"/>
      <c r="H269" s="220">
        <v>0.27550637647085752</v>
      </c>
      <c r="I269" s="209">
        <v>0.20028547368456545</v>
      </c>
      <c r="J269" s="220">
        <v>0.1803138158047782</v>
      </c>
      <c r="K269" s="209">
        <v>0.12460268729338525</v>
      </c>
      <c r="L269" s="212" t="s">
        <v>7</v>
      </c>
      <c r="M269" s="213" t="s">
        <v>7</v>
      </c>
      <c r="N269" s="212" t="s">
        <v>7</v>
      </c>
      <c r="O269" s="213" t="s">
        <v>7</v>
      </c>
    </row>
    <row r="270" spans="1:15" customFormat="1">
      <c r="A270" s="221" t="s">
        <v>152</v>
      </c>
      <c r="B270" s="220">
        <v>0.30467575734865271</v>
      </c>
      <c r="C270" s="209">
        <v>0.2144390961529033</v>
      </c>
      <c r="D270" s="214"/>
      <c r="E270" s="22">
        <f t="shared" si="58"/>
        <v>4.6607174982117527E-2</v>
      </c>
      <c r="F270" s="289">
        <f t="shared" si="59"/>
        <v>4.0113066904107514E-2</v>
      </c>
      <c r="G270" s="215"/>
      <c r="H270" s="220">
        <v>0.25806858236653518</v>
      </c>
      <c r="I270" s="209">
        <v>0.17432602924879578</v>
      </c>
      <c r="J270" s="220">
        <v>0.27468580668921605</v>
      </c>
      <c r="K270" s="209">
        <v>0.20421377183967118</v>
      </c>
      <c r="L270" s="212" t="s">
        <v>7</v>
      </c>
      <c r="M270" s="213" t="s">
        <v>7</v>
      </c>
      <c r="N270" s="212" t="s">
        <v>7</v>
      </c>
      <c r="O270" s="213" t="s">
        <v>7</v>
      </c>
    </row>
    <row r="271" spans="1:15" customFormat="1">
      <c r="A271" s="221" t="s">
        <v>154</v>
      </c>
      <c r="B271" s="220">
        <v>0.38983924406749715</v>
      </c>
      <c r="C271" s="209">
        <v>0.29515675999011715</v>
      </c>
      <c r="D271" s="214"/>
      <c r="E271" s="22">
        <f t="shared" si="58"/>
        <v>8.7561034624694889E-2</v>
      </c>
      <c r="F271" s="289">
        <f t="shared" si="59"/>
        <v>0.10191515720573929</v>
      </c>
      <c r="G271" s="215"/>
      <c r="H271" s="220">
        <v>0.30227820944280226</v>
      </c>
      <c r="I271" s="209">
        <v>0.19324160278437785</v>
      </c>
      <c r="J271" s="220">
        <v>0.27679461408731132</v>
      </c>
      <c r="K271" s="209">
        <v>0.20785245794391788</v>
      </c>
      <c r="L271" s="212" t="s">
        <v>7</v>
      </c>
      <c r="M271" s="213" t="s">
        <v>7</v>
      </c>
      <c r="N271" s="212" t="s">
        <v>7</v>
      </c>
      <c r="O271" s="213" t="s">
        <v>7</v>
      </c>
    </row>
    <row r="272" spans="1:15" customFormat="1">
      <c r="A272" s="221" t="s">
        <v>155</v>
      </c>
      <c r="B272" s="220">
        <v>0.43553954232983</v>
      </c>
      <c r="C272" s="209">
        <v>0.34138768986854195</v>
      </c>
      <c r="D272" s="214"/>
      <c r="E272" s="22">
        <f t="shared" si="58"/>
        <v>0.20903770727620194</v>
      </c>
      <c r="F272" s="289">
        <f t="shared" si="59"/>
        <v>0.13591043539423764</v>
      </c>
      <c r="G272" s="215"/>
      <c r="H272" s="220">
        <v>0.22650183505362806</v>
      </c>
      <c r="I272" s="209">
        <v>0.20547725447430432</v>
      </c>
      <c r="J272" s="220">
        <v>0.24408157139108438</v>
      </c>
      <c r="K272" s="209">
        <v>0.19033253533934993</v>
      </c>
      <c r="L272" s="212" t="s">
        <v>7</v>
      </c>
      <c r="M272" s="213" t="s">
        <v>7</v>
      </c>
      <c r="N272" s="212" t="s">
        <v>7</v>
      </c>
      <c r="O272" s="213" t="s">
        <v>7</v>
      </c>
    </row>
    <row r="273" spans="1:15" customFormat="1">
      <c r="A273" s="221" t="s">
        <v>156</v>
      </c>
      <c r="B273" s="220">
        <v>0.27891047063327623</v>
      </c>
      <c r="C273" s="209">
        <v>0.2125060973373559</v>
      </c>
      <c r="D273" s="214"/>
      <c r="E273" s="22">
        <f t="shared" si="58"/>
        <v>8.8481560693068284E-2</v>
      </c>
      <c r="F273" s="289">
        <f t="shared" si="59"/>
        <v>5.3647219504004889E-2</v>
      </c>
      <c r="G273" s="215"/>
      <c r="H273" s="220">
        <v>0.19042890994020795</v>
      </c>
      <c r="I273" s="209">
        <v>0.15885887783335101</v>
      </c>
      <c r="J273" s="220">
        <v>0.33634772006424313</v>
      </c>
      <c r="K273" s="209">
        <v>0.25458077897731074</v>
      </c>
      <c r="L273" s="212" t="s">
        <v>7</v>
      </c>
      <c r="M273" s="213" t="s">
        <v>7</v>
      </c>
      <c r="N273" s="212" t="s">
        <v>7</v>
      </c>
      <c r="O273" s="213" t="s">
        <v>7</v>
      </c>
    </row>
    <row r="274" spans="1:15" customFormat="1">
      <c r="A274" s="221" t="s">
        <v>157</v>
      </c>
      <c r="B274" s="220">
        <v>0.17383221706969085</v>
      </c>
      <c r="C274" s="209">
        <v>0.12165306020063836</v>
      </c>
      <c r="D274" s="214"/>
      <c r="E274" s="22">
        <f t="shared" si="58"/>
        <v>-7.790395667220143E-2</v>
      </c>
      <c r="F274" s="289">
        <f t="shared" si="59"/>
        <v>-6.5266466029314449E-2</v>
      </c>
      <c r="G274" s="215"/>
      <c r="H274" s="220">
        <v>0.25173617374189228</v>
      </c>
      <c r="I274" s="209">
        <v>0.18691952622995281</v>
      </c>
      <c r="J274" s="220">
        <v>0.1950526006561196</v>
      </c>
      <c r="K274" s="209">
        <v>0.14518951322863341</v>
      </c>
      <c r="L274" s="212" t="s">
        <v>7</v>
      </c>
      <c r="M274" s="213" t="s">
        <v>7</v>
      </c>
      <c r="N274" s="212" t="s">
        <v>7</v>
      </c>
      <c r="O274" s="213" t="s">
        <v>7</v>
      </c>
    </row>
    <row r="275" spans="1:15" customFormat="1" ht="13.5" thickBot="1">
      <c r="A275" s="114"/>
      <c r="B275" s="120"/>
      <c r="C275" s="121"/>
      <c r="D275" s="118"/>
      <c r="E275" s="141"/>
      <c r="F275" s="141"/>
      <c r="G275" s="142"/>
      <c r="H275" s="118"/>
      <c r="I275" s="118"/>
      <c r="J275" s="120"/>
      <c r="K275" s="121"/>
      <c r="L275" s="120"/>
      <c r="M275" s="121"/>
      <c r="N275" s="120"/>
      <c r="O275" s="121"/>
    </row>
    <row r="276" spans="1:15" customFormat="1" ht="13.5" thickTop="1">
      <c r="A276" s="5"/>
      <c r="B276" s="47"/>
      <c r="C276" s="47"/>
      <c r="D276" s="23"/>
      <c r="E276" s="140"/>
      <c r="F276" s="140"/>
      <c r="G276" s="23"/>
      <c r="H276" s="23"/>
      <c r="I276" s="23"/>
      <c r="J276" s="88"/>
      <c r="K276" s="88"/>
      <c r="L276" s="88"/>
      <c r="M276" s="88"/>
      <c r="N276" s="88"/>
      <c r="O276" s="88"/>
    </row>
    <row r="277" spans="1:15">
      <c r="A277" s="169" t="s">
        <v>143</v>
      </c>
    </row>
    <row r="278" spans="1:15">
      <c r="A278" s="169" t="s">
        <v>139</v>
      </c>
    </row>
    <row r="279" spans="1:15">
      <c r="A279" s="169" t="s">
        <v>99</v>
      </c>
      <c r="B279"/>
      <c r="C279"/>
      <c r="D279"/>
    </row>
    <row r="280" spans="1:15">
      <c r="A280" s="35" t="s">
        <v>145</v>
      </c>
      <c r="B280"/>
      <c r="C280"/>
      <c r="D280"/>
    </row>
    <row r="281" spans="1:15">
      <c r="A281" s="295" t="s">
        <v>239</v>
      </c>
      <c r="B281"/>
      <c r="C281"/>
      <c r="D281"/>
    </row>
    <row r="282" spans="1:15">
      <c r="A282" s="179" t="s">
        <v>127</v>
      </c>
      <c r="B282" s="163"/>
      <c r="C282" s="163"/>
      <c r="D282" s="163"/>
    </row>
    <row r="283" spans="1:15">
      <c r="A283" s="169"/>
      <c r="B283" s="163"/>
      <c r="C283" s="163"/>
      <c r="D283" s="163"/>
    </row>
    <row r="284" spans="1:15" ht="17.25" customHeight="1">
      <c r="A284" s="321" t="s">
        <v>176</v>
      </c>
      <c r="B284" s="321"/>
      <c r="C284" s="163"/>
      <c r="D284" s="163"/>
    </row>
    <row r="285" spans="1:15">
      <c r="A285" s="168" t="s">
        <v>159</v>
      </c>
      <c r="B285" s="167"/>
      <c r="C285"/>
      <c r="D285"/>
    </row>
    <row r="286" spans="1:15">
      <c r="A286" s="168" t="s">
        <v>161</v>
      </c>
      <c r="B286" s="301"/>
      <c r="C286" s="162"/>
      <c r="D286" s="162"/>
    </row>
    <row r="287" spans="1:15">
      <c r="A287" s="168" t="s">
        <v>162</v>
      </c>
      <c r="B287" s="301"/>
      <c r="C287" s="162"/>
      <c r="D287" s="162"/>
    </row>
    <row r="288" spans="1:15">
      <c r="A288" s="168" t="s">
        <v>163</v>
      </c>
      <c r="B288" s="301"/>
      <c r="C288" s="162"/>
      <c r="D288" s="162"/>
    </row>
    <row r="289" spans="1:17" s="140" customFormat="1">
      <c r="A289" s="168" t="s">
        <v>164</v>
      </c>
      <c r="B289" s="167"/>
      <c r="C289"/>
      <c r="D289"/>
      <c r="G289" s="23"/>
      <c r="H289" s="23"/>
      <c r="I289" s="23"/>
      <c r="J289" s="88"/>
      <c r="K289" s="88"/>
      <c r="L289" s="88"/>
      <c r="M289" s="88"/>
      <c r="N289" s="88"/>
      <c r="O289" s="88"/>
      <c r="P289" s="5"/>
      <c r="Q289" s="5"/>
    </row>
    <row r="290" spans="1:17" s="140" customFormat="1">
      <c r="A290" s="168" t="s">
        <v>165</v>
      </c>
      <c r="B290" s="301"/>
      <c r="C290" s="162"/>
      <c r="D290" s="162"/>
      <c r="G290" s="23"/>
      <c r="H290" s="23"/>
      <c r="I290" s="23"/>
      <c r="J290" s="88"/>
      <c r="K290" s="88"/>
      <c r="L290" s="88"/>
      <c r="M290" s="88"/>
      <c r="N290" s="88"/>
      <c r="O290" s="88"/>
      <c r="P290" s="5"/>
      <c r="Q290" s="5"/>
    </row>
    <row r="291" spans="1:17" s="140" customFormat="1">
      <c r="A291" s="168" t="s">
        <v>166</v>
      </c>
      <c r="B291" s="301"/>
      <c r="C291" s="162"/>
      <c r="D291" s="162"/>
      <c r="G291" s="23"/>
      <c r="H291" s="23"/>
      <c r="I291" s="23"/>
      <c r="J291" s="88"/>
      <c r="K291" s="88"/>
      <c r="L291" s="88"/>
      <c r="M291" s="88"/>
      <c r="N291" s="88"/>
      <c r="O291" s="88"/>
      <c r="P291" s="5"/>
      <c r="Q291" s="5"/>
    </row>
    <row r="292" spans="1:17">
      <c r="A292" s="168" t="s">
        <v>167</v>
      </c>
      <c r="B292" s="88"/>
    </row>
    <row r="293" spans="1:17">
      <c r="A293" s="168" t="s">
        <v>168</v>
      </c>
      <c r="B293" s="88"/>
    </row>
    <row r="294" spans="1:17">
      <c r="A294" s="168" t="s">
        <v>169</v>
      </c>
      <c r="B294" s="88"/>
    </row>
    <row r="295" spans="1:17">
      <c r="A295" s="168" t="s">
        <v>160</v>
      </c>
      <c r="B295" s="88"/>
    </row>
    <row r="297" spans="1:17">
      <c r="A297" s="168"/>
    </row>
    <row r="298" spans="1:17">
      <c r="A298" s="168"/>
    </row>
    <row r="299" spans="1:17">
      <c r="A299" s="168"/>
    </row>
    <row r="300" spans="1:17">
      <c r="A300" s="168"/>
    </row>
    <row r="301" spans="1:17">
      <c r="A301" s="168"/>
    </row>
    <row r="302" spans="1:17">
      <c r="A302" s="168"/>
    </row>
    <row r="303" spans="1:17">
      <c r="A303" s="168"/>
    </row>
    <row r="304" spans="1:17">
      <c r="A304" s="168"/>
    </row>
    <row r="305" spans="1:1">
      <c r="A305" s="168"/>
    </row>
    <row r="306" spans="1:1">
      <c r="A306" s="168"/>
    </row>
    <row r="307" spans="1:1">
      <c r="A307" s="168"/>
    </row>
  </sheetData>
  <mergeCells count="7">
    <mergeCell ref="N4:O4"/>
    <mergeCell ref="A284:B284"/>
    <mergeCell ref="B4:C4"/>
    <mergeCell ref="D4:G4"/>
    <mergeCell ref="J4:K4"/>
    <mergeCell ref="L4:M4"/>
    <mergeCell ref="H4:I4"/>
  </mergeCells>
  <hyperlinks>
    <hyperlink ref="A1" location="Contents!A1" display="Contents"/>
    <hyperlink ref="A282" location="Metadata!A1" display="Further information on methodology is available on the metadata tab"/>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T70"/>
  <sheetViews>
    <sheetView zoomScale="85" workbookViewId="0">
      <selection activeCell="A3" sqref="A3"/>
    </sheetView>
  </sheetViews>
  <sheetFormatPr defaultRowHeight="12.75"/>
  <cols>
    <col min="1" max="1" width="21.28515625" style="5" customWidth="1"/>
    <col min="2" max="3" width="16.7109375" style="23" customWidth="1"/>
    <col min="4" max="4" width="9.140625" style="23"/>
    <col min="5" max="5" width="13.5703125" style="113" customWidth="1"/>
    <col min="6" max="6" width="13.42578125" style="113" customWidth="1"/>
    <col min="7" max="7" width="9.140625" style="23"/>
    <col min="8" max="9" width="16.7109375" style="23" customWidth="1"/>
    <col min="10" max="15" width="16.7109375" style="59" customWidth="1"/>
    <col min="16" max="16384" width="9.140625" style="5"/>
  </cols>
  <sheetData>
    <row r="1" spans="1:20">
      <c r="A1" s="176" t="s">
        <v>111</v>
      </c>
    </row>
    <row r="2" spans="1:20">
      <c r="A2" s="170" t="s">
        <v>196</v>
      </c>
    </row>
    <row r="3" spans="1:20" ht="13.5" thickBot="1">
      <c r="A3" s="115"/>
      <c r="B3" s="118"/>
      <c r="C3" s="118"/>
      <c r="D3" s="118"/>
      <c r="E3" s="119"/>
      <c r="F3" s="119"/>
      <c r="G3" s="118"/>
      <c r="H3" s="118"/>
      <c r="I3" s="118"/>
      <c r="J3" s="147"/>
      <c r="K3" s="147"/>
      <c r="L3" s="147"/>
      <c r="M3" s="147"/>
      <c r="N3" s="147"/>
      <c r="O3" s="147"/>
    </row>
    <row r="4" spans="1:20" s="2" customFormat="1" ht="15" thickTop="1">
      <c r="A4" s="4"/>
      <c r="B4" s="314">
        <v>2015</v>
      </c>
      <c r="C4" s="315"/>
      <c r="D4" s="316" t="s">
        <v>172</v>
      </c>
      <c r="E4" s="318"/>
      <c r="F4" s="318"/>
      <c r="G4" s="317"/>
      <c r="H4" s="314">
        <v>2014</v>
      </c>
      <c r="I4" s="315"/>
      <c r="J4" s="319">
        <v>2013</v>
      </c>
      <c r="K4" s="320"/>
      <c r="L4" s="319">
        <v>2012</v>
      </c>
      <c r="M4" s="320"/>
      <c r="N4" s="319">
        <v>2011</v>
      </c>
      <c r="O4" s="320"/>
    </row>
    <row r="5" spans="1:20" s="2" customFormat="1" ht="39" thickBot="1">
      <c r="A5" s="112"/>
      <c r="B5" s="144" t="s">
        <v>2</v>
      </c>
      <c r="C5" s="133" t="s">
        <v>96</v>
      </c>
      <c r="D5" s="49"/>
      <c r="E5" s="143" t="s">
        <v>173</v>
      </c>
      <c r="F5" s="135" t="s">
        <v>174</v>
      </c>
      <c r="G5" s="296"/>
      <c r="H5" s="144" t="s">
        <v>2</v>
      </c>
      <c r="I5" s="133" t="s">
        <v>96</v>
      </c>
      <c r="J5" s="146" t="s">
        <v>2</v>
      </c>
      <c r="K5" s="133" t="s">
        <v>96</v>
      </c>
      <c r="L5" s="146" t="s">
        <v>2</v>
      </c>
      <c r="M5" s="133" t="s">
        <v>96</v>
      </c>
      <c r="N5" s="146" t="s">
        <v>2</v>
      </c>
      <c r="O5" s="133" t="s">
        <v>96</v>
      </c>
    </row>
    <row r="6" spans="1:20" s="2" customFormat="1" ht="13.5" thickTop="1">
      <c r="A6" s="4" t="s">
        <v>75</v>
      </c>
      <c r="B6" s="26"/>
      <c r="C6" s="27"/>
      <c r="D6" s="28"/>
      <c r="E6" s="58"/>
      <c r="F6" s="145"/>
      <c r="G6" s="27"/>
      <c r="H6" s="26"/>
      <c r="I6" s="27"/>
      <c r="J6" s="109"/>
      <c r="K6" s="104"/>
      <c r="L6" s="109"/>
      <c r="M6" s="104"/>
      <c r="N6" s="109"/>
      <c r="O6" s="104"/>
    </row>
    <row r="7" spans="1:20" customFormat="1">
      <c r="A7" s="6" t="s">
        <v>8</v>
      </c>
      <c r="B7" s="19">
        <v>0.38421021403255445</v>
      </c>
      <c r="C7" s="20">
        <v>0.27302541501003519</v>
      </c>
      <c r="D7" s="21"/>
      <c r="E7" s="46">
        <f>B7-H7</f>
        <v>3.1438292441742066E-2</v>
      </c>
      <c r="F7" s="46">
        <f>C7-I7</f>
        <v>2.9712924663858997E-2</v>
      </c>
      <c r="G7" s="20"/>
      <c r="H7" s="19">
        <v>0.35277192159081239</v>
      </c>
      <c r="I7" s="20">
        <v>0.24331249034617619</v>
      </c>
      <c r="J7" s="100">
        <v>0.36509476008630209</v>
      </c>
      <c r="K7" s="101">
        <v>0.25400744860394536</v>
      </c>
      <c r="L7" s="100">
        <v>0.37992019146760719</v>
      </c>
      <c r="M7" s="101">
        <v>0.27287785104888068</v>
      </c>
      <c r="N7" s="100">
        <v>0.31393681193427164</v>
      </c>
      <c r="O7" s="101">
        <v>0.21209515914138824</v>
      </c>
    </row>
    <row r="8" spans="1:20" customFormat="1">
      <c r="A8" s="6" t="s">
        <v>9</v>
      </c>
      <c r="B8" s="19">
        <v>0.51140967582530317</v>
      </c>
      <c r="C8" s="20">
        <v>0.34609824235967945</v>
      </c>
      <c r="D8" s="21"/>
      <c r="E8" s="46">
        <f t="shared" ref="E8:E10" si="0">B8-H8</f>
        <v>2.2776569048413353E-2</v>
      </c>
      <c r="F8" s="46">
        <f t="shared" ref="F8:F10" si="1">C8-I8</f>
        <v>4.56719359778891E-2</v>
      </c>
      <c r="G8" s="20"/>
      <c r="H8" s="19">
        <v>0.48863310677688981</v>
      </c>
      <c r="I8" s="20">
        <v>0.30042630638179035</v>
      </c>
      <c r="J8" s="100">
        <v>0.38103757696185109</v>
      </c>
      <c r="K8" s="101">
        <v>0.24911135654902319</v>
      </c>
      <c r="L8" s="100">
        <v>0.44460715664382439</v>
      </c>
      <c r="M8" s="101">
        <v>0.27816064038952909</v>
      </c>
      <c r="N8" s="100">
        <v>0.37974161394554085</v>
      </c>
      <c r="O8" s="101">
        <v>0.26394556337199226</v>
      </c>
    </row>
    <row r="9" spans="1:20" customFormat="1">
      <c r="A9" s="6" t="s">
        <v>10</v>
      </c>
      <c r="B9" s="19">
        <v>0.55221625122358775</v>
      </c>
      <c r="C9" s="20">
        <v>0.44603466212755521</v>
      </c>
      <c r="D9" s="21"/>
      <c r="E9" s="46">
        <f t="shared" si="0"/>
        <v>3.9963870480227981E-2</v>
      </c>
      <c r="F9" s="46">
        <f t="shared" si="1"/>
        <v>7.5257868398538763E-2</v>
      </c>
      <c r="G9" s="20"/>
      <c r="H9" s="19">
        <v>0.51225238074335977</v>
      </c>
      <c r="I9" s="20">
        <v>0.37077679372901645</v>
      </c>
      <c r="J9" s="100">
        <v>0.54335412454778709</v>
      </c>
      <c r="K9" s="101">
        <v>0.37893573795781388</v>
      </c>
      <c r="L9" s="100">
        <v>0.50774831103965135</v>
      </c>
      <c r="M9" s="101">
        <v>0.35448607242430535</v>
      </c>
      <c r="N9" s="100">
        <v>0.49702529906847015</v>
      </c>
      <c r="O9" s="101">
        <v>0.33400977658845671</v>
      </c>
    </row>
    <row r="10" spans="1:20" customFormat="1">
      <c r="A10" s="6" t="s">
        <v>11</v>
      </c>
      <c r="B10" s="19">
        <v>0.67485240056216667</v>
      </c>
      <c r="C10" s="20">
        <v>0.49852223965771209</v>
      </c>
      <c r="D10" s="21"/>
      <c r="E10" s="46">
        <f t="shared" si="0"/>
        <v>6.0235884105040438E-2</v>
      </c>
      <c r="F10" s="46">
        <f t="shared" si="1"/>
        <v>0.11357069147709514</v>
      </c>
      <c r="G10" s="20"/>
      <c r="H10" s="19">
        <v>0.61461651645712623</v>
      </c>
      <c r="I10" s="20">
        <v>0.38495154818061694</v>
      </c>
      <c r="J10" s="100">
        <v>0.55129089738024584</v>
      </c>
      <c r="K10" s="101">
        <v>0.43172958923955684</v>
      </c>
      <c r="L10" s="100">
        <v>0.54625175384310898</v>
      </c>
      <c r="M10" s="101">
        <v>0.42989598414708752</v>
      </c>
      <c r="N10" s="100">
        <v>0.53502742356508759</v>
      </c>
      <c r="O10" s="101">
        <v>0.39121070508656725</v>
      </c>
    </row>
    <row r="11" spans="1:20" customFormat="1">
      <c r="A11" s="6"/>
      <c r="B11" s="23"/>
      <c r="C11" s="24"/>
      <c r="D11" s="25"/>
      <c r="E11" s="46"/>
      <c r="F11" s="46"/>
      <c r="G11" s="24"/>
      <c r="H11" s="23"/>
      <c r="I11" s="24"/>
      <c r="J11" s="59"/>
      <c r="K11" s="102"/>
      <c r="L11" s="59"/>
      <c r="M11" s="102"/>
      <c r="N11" s="59"/>
      <c r="O11" s="102"/>
    </row>
    <row r="12" spans="1:20" s="2" customFormat="1">
      <c r="A12" s="4" t="s">
        <v>76</v>
      </c>
      <c r="B12" s="26"/>
      <c r="C12" s="27"/>
      <c r="D12" s="28"/>
      <c r="E12" s="46"/>
      <c r="F12" s="46"/>
      <c r="G12" s="27"/>
      <c r="H12" s="26"/>
      <c r="I12" s="27"/>
      <c r="J12" s="103"/>
      <c r="K12" s="104"/>
      <c r="L12" s="103"/>
      <c r="M12" s="104"/>
      <c r="N12" s="103"/>
      <c r="O12" s="104"/>
    </row>
    <row r="13" spans="1:20" customFormat="1">
      <c r="A13" s="6" t="s">
        <v>8</v>
      </c>
      <c r="B13" s="19">
        <v>0.40555169596012963</v>
      </c>
      <c r="C13" s="20">
        <v>0.2929039413875314</v>
      </c>
      <c r="D13" s="21"/>
      <c r="E13" s="46">
        <f>B13-H13</f>
        <v>2.6018674336223346E-2</v>
      </c>
      <c r="F13" s="46">
        <f>C13-I13</f>
        <v>2.3655404200373431E-2</v>
      </c>
      <c r="G13" s="20"/>
      <c r="H13" s="19">
        <v>0.37953302162390629</v>
      </c>
      <c r="I13" s="20">
        <v>0.26924853718715797</v>
      </c>
      <c r="J13" s="100">
        <v>0.38168939800056584</v>
      </c>
      <c r="K13" s="101">
        <v>0.27913150823807292</v>
      </c>
      <c r="L13" s="100">
        <v>0.40479245356345439</v>
      </c>
      <c r="M13" s="101">
        <v>0.29304835474290702</v>
      </c>
      <c r="N13" s="100">
        <v>0.35047902288155819</v>
      </c>
      <c r="O13" s="101">
        <v>0.24644948339942563</v>
      </c>
    </row>
    <row r="14" spans="1:20" customFormat="1">
      <c r="A14" s="6" t="s">
        <v>9</v>
      </c>
      <c r="B14" s="19">
        <v>0.53132793395394395</v>
      </c>
      <c r="C14" s="20">
        <v>0.36780882221546252</v>
      </c>
      <c r="D14" s="21"/>
      <c r="E14" s="46">
        <f t="shared" ref="E14:E16" si="2">B14-H14</f>
        <v>1.3852335320049258E-2</v>
      </c>
      <c r="F14" s="46">
        <f t="shared" ref="F14:F16" si="3">C14-I14</f>
        <v>2.8826313461698116E-2</v>
      </c>
      <c r="G14" s="20"/>
      <c r="H14" s="19">
        <v>0.5174755986338947</v>
      </c>
      <c r="I14" s="20">
        <v>0.3389825087537644</v>
      </c>
      <c r="J14" s="100">
        <v>0.40258608649359046</v>
      </c>
      <c r="K14" s="101">
        <v>0.26682971437645231</v>
      </c>
      <c r="L14" s="100">
        <v>0.4753697450344781</v>
      </c>
      <c r="M14" s="101">
        <v>0.30613192590390803</v>
      </c>
      <c r="N14" s="100">
        <v>0.40247342076833598</v>
      </c>
      <c r="O14" s="101">
        <v>0.28065738578160587</v>
      </c>
    </row>
    <row r="15" spans="1:20" customFormat="1">
      <c r="A15" s="6" t="s">
        <v>10</v>
      </c>
      <c r="B15" s="19">
        <v>0.58090391544443665</v>
      </c>
      <c r="C15" s="20">
        <v>0.45721201352659069</v>
      </c>
      <c r="D15" s="21"/>
      <c r="E15" s="46">
        <f t="shared" si="2"/>
        <v>3.699618472176569E-2</v>
      </c>
      <c r="F15" s="46">
        <f t="shared" si="3"/>
        <v>6.1667410187718374E-2</v>
      </c>
      <c r="G15" s="20"/>
      <c r="H15" s="19">
        <v>0.54390773072267096</v>
      </c>
      <c r="I15" s="20">
        <v>0.39554460333887231</v>
      </c>
      <c r="J15" s="100">
        <v>0.55607801036605686</v>
      </c>
      <c r="K15" s="101">
        <v>0.390861038676311</v>
      </c>
      <c r="L15" s="100">
        <v>0.53545554555754415</v>
      </c>
      <c r="M15" s="101">
        <v>0.38115263458353155</v>
      </c>
      <c r="N15" s="100">
        <v>0.51578196336616677</v>
      </c>
      <c r="O15" s="101">
        <v>0.35824944940669251</v>
      </c>
    </row>
    <row r="16" spans="1:20" customFormat="1">
      <c r="A16" s="6" t="s">
        <v>11</v>
      </c>
      <c r="B16" s="19">
        <v>0.70811398663482383</v>
      </c>
      <c r="C16" s="20">
        <v>0.52181951973917329</v>
      </c>
      <c r="D16" s="21"/>
      <c r="E16" s="46">
        <f t="shared" si="2"/>
        <v>6.2353840518020287E-2</v>
      </c>
      <c r="F16" s="46">
        <f t="shared" si="3"/>
        <v>0.11927244362271411</v>
      </c>
      <c r="G16" s="20"/>
      <c r="H16" s="19">
        <v>0.64576014611680355</v>
      </c>
      <c r="I16" s="20">
        <v>0.40254707611645918</v>
      </c>
      <c r="J16" s="100">
        <v>0.57799803445429709</v>
      </c>
      <c r="K16" s="101">
        <v>0.44351959282650855</v>
      </c>
      <c r="L16" s="100">
        <v>0.60316490676758794</v>
      </c>
      <c r="M16" s="101">
        <v>0.48190401394199955</v>
      </c>
      <c r="N16" s="100">
        <v>0.54552014504782542</v>
      </c>
      <c r="O16" s="101">
        <v>0.40755091843458296</v>
      </c>
      <c r="T16" t="s">
        <v>178</v>
      </c>
    </row>
    <row r="17" spans="1:15" customFormat="1">
      <c r="A17" s="6"/>
      <c r="B17" s="23"/>
      <c r="C17" s="24"/>
      <c r="D17" s="25"/>
      <c r="E17" s="46"/>
      <c r="F17" s="46"/>
      <c r="G17" s="24"/>
      <c r="H17" s="23"/>
      <c r="I17" s="24"/>
      <c r="J17" s="59"/>
      <c r="K17" s="102"/>
      <c r="L17" s="59"/>
      <c r="M17" s="102"/>
      <c r="N17" s="59"/>
      <c r="O17" s="102"/>
    </row>
    <row r="18" spans="1:15" s="2" customFormat="1">
      <c r="A18" s="4" t="s">
        <v>77</v>
      </c>
      <c r="B18" s="26"/>
      <c r="C18" s="27"/>
      <c r="D18" s="28"/>
      <c r="E18" s="46"/>
      <c r="F18" s="46"/>
      <c r="G18" s="27"/>
      <c r="H18" s="26"/>
      <c r="I18" s="27"/>
      <c r="J18" s="103"/>
      <c r="K18" s="104"/>
      <c r="L18" s="103"/>
      <c r="M18" s="104"/>
      <c r="N18" s="103"/>
      <c r="O18" s="104"/>
    </row>
    <row r="19" spans="1:15" customFormat="1">
      <c r="A19" s="6" t="s">
        <v>8</v>
      </c>
      <c r="B19" s="19">
        <v>0.45021023980400987</v>
      </c>
      <c r="C19" s="20">
        <v>0.32481473215505791</v>
      </c>
      <c r="D19" s="21"/>
      <c r="E19" s="46">
        <f>B19-H19</f>
        <v>4.9655079751873776E-2</v>
      </c>
      <c r="F19" s="46">
        <f>C19-I19</f>
        <v>2.9873438322305601E-2</v>
      </c>
      <c r="G19" s="20"/>
      <c r="H19" s="19">
        <v>0.40055516005213609</v>
      </c>
      <c r="I19" s="20">
        <v>0.2949412938327523</v>
      </c>
      <c r="J19" s="100">
        <v>0.41072361252705086</v>
      </c>
      <c r="K19" s="101">
        <v>0.297628653650028</v>
      </c>
      <c r="L19" s="100">
        <v>0.42968005723309877</v>
      </c>
      <c r="M19" s="101">
        <v>0.30888038810827562</v>
      </c>
      <c r="N19" s="100">
        <v>0.37073122696904304</v>
      </c>
      <c r="O19" s="101">
        <v>0.26034698531763301</v>
      </c>
    </row>
    <row r="20" spans="1:15" customFormat="1">
      <c r="A20" s="6" t="s">
        <v>9</v>
      </c>
      <c r="B20" s="19">
        <v>0.56326274218674199</v>
      </c>
      <c r="C20" s="20">
        <v>0.41852480739168446</v>
      </c>
      <c r="D20" s="21"/>
      <c r="E20" s="46">
        <f t="shared" ref="E20:E22" si="4">B20-H20</f>
        <v>2.9656227623254816E-2</v>
      </c>
      <c r="F20" s="46">
        <f t="shared" ref="F20:F22" si="5">C20-I20</f>
        <v>4.7222353607401901E-2</v>
      </c>
      <c r="G20" s="20"/>
      <c r="H20" s="19">
        <v>0.53360651456348718</v>
      </c>
      <c r="I20" s="20">
        <v>0.37130245378428256</v>
      </c>
      <c r="J20" s="100">
        <v>0.43609650759136448</v>
      </c>
      <c r="K20" s="101">
        <v>0.29050939010508586</v>
      </c>
      <c r="L20" s="100">
        <v>0.4986821549314121</v>
      </c>
      <c r="M20" s="101">
        <v>0.33096672620266265</v>
      </c>
      <c r="N20" s="100">
        <v>0.42608228995145675</v>
      </c>
      <c r="O20" s="101">
        <v>0.29574032390062716</v>
      </c>
    </row>
    <row r="21" spans="1:15" customFormat="1">
      <c r="A21" s="6" t="s">
        <v>10</v>
      </c>
      <c r="B21" s="19">
        <v>0.61309072128778364</v>
      </c>
      <c r="C21" s="20">
        <v>0.47700779574063723</v>
      </c>
      <c r="D21" s="21"/>
      <c r="E21" s="46">
        <f t="shared" si="4"/>
        <v>3.0505148236715018E-2</v>
      </c>
      <c r="F21" s="46">
        <f t="shared" si="5"/>
        <v>5.15746861219884E-2</v>
      </c>
      <c r="G21" s="20"/>
      <c r="H21" s="19">
        <v>0.58258557305106862</v>
      </c>
      <c r="I21" s="20">
        <v>0.42543310961864883</v>
      </c>
      <c r="J21" s="100">
        <v>0.58240704245017527</v>
      </c>
      <c r="K21" s="101">
        <v>0.40904191117516264</v>
      </c>
      <c r="L21" s="100">
        <v>0.57344686001204137</v>
      </c>
      <c r="M21" s="101">
        <v>0.40287999747936176</v>
      </c>
      <c r="N21" s="100">
        <v>0.53639771252172885</v>
      </c>
      <c r="O21" s="101">
        <v>0.37501365631442951</v>
      </c>
    </row>
    <row r="22" spans="1:15" customFormat="1">
      <c r="A22" s="6" t="s">
        <v>11</v>
      </c>
      <c r="B22" s="19">
        <v>0.7365833116456626</v>
      </c>
      <c r="C22" s="20">
        <v>0.54036973177455527</v>
      </c>
      <c r="D22" s="21"/>
      <c r="E22" s="46">
        <f t="shared" si="4"/>
        <v>6.0393748580207962E-2</v>
      </c>
      <c r="F22" s="46">
        <f t="shared" si="5"/>
        <v>0.12183205521047497</v>
      </c>
      <c r="G22" s="20"/>
      <c r="H22" s="19">
        <v>0.67618956306545464</v>
      </c>
      <c r="I22" s="20">
        <v>0.41853767656408031</v>
      </c>
      <c r="J22" s="100">
        <v>0.61187172547847724</v>
      </c>
      <c r="K22" s="101">
        <v>0.46582972809802009</v>
      </c>
      <c r="L22" s="100">
        <v>0.63124510844022719</v>
      </c>
      <c r="M22" s="101">
        <v>0.51043418728749046</v>
      </c>
      <c r="N22" s="100">
        <v>0.56825965450660787</v>
      </c>
      <c r="O22" s="101">
        <v>0.42239984243883044</v>
      </c>
    </row>
    <row r="23" spans="1:15" customFormat="1">
      <c r="A23" s="6"/>
      <c r="B23" s="23"/>
      <c r="C23" s="24"/>
      <c r="D23" s="25"/>
      <c r="E23" s="46"/>
      <c r="F23" s="46"/>
      <c r="G23" s="24"/>
      <c r="H23" s="23"/>
      <c r="I23" s="24"/>
      <c r="J23" s="59"/>
      <c r="K23" s="102"/>
      <c r="L23" s="59"/>
      <c r="M23" s="102"/>
      <c r="N23" s="59"/>
      <c r="O23" s="102"/>
    </row>
    <row r="24" spans="1:15" s="2" customFormat="1">
      <c r="A24" s="4" t="s">
        <v>78</v>
      </c>
      <c r="B24" s="26"/>
      <c r="C24" s="27"/>
      <c r="D24" s="28"/>
      <c r="E24" s="46"/>
      <c r="F24" s="46"/>
      <c r="G24" s="27"/>
      <c r="H24" s="26"/>
      <c r="I24" s="27"/>
      <c r="J24" s="103"/>
      <c r="K24" s="104"/>
      <c r="L24" s="103"/>
      <c r="M24" s="104"/>
      <c r="N24" s="103"/>
      <c r="O24" s="104"/>
    </row>
    <row r="25" spans="1:15" customFormat="1">
      <c r="A25" s="6" t="s">
        <v>8</v>
      </c>
      <c r="B25" s="19">
        <v>0.47693604584282295</v>
      </c>
      <c r="C25" s="20">
        <v>0.34195173757217856</v>
      </c>
      <c r="D25" s="21"/>
      <c r="E25" s="46">
        <f>B25-H25</f>
        <v>4.7905485892676292E-2</v>
      </c>
      <c r="F25" s="46">
        <f>C25-I25</f>
        <v>2.884866207083242E-2</v>
      </c>
      <c r="G25" s="20"/>
      <c r="H25" s="19">
        <v>0.42903055995014666</v>
      </c>
      <c r="I25" s="20">
        <v>0.31310307550134614</v>
      </c>
      <c r="J25" s="100">
        <v>0.43493275212734034</v>
      </c>
      <c r="K25" s="101">
        <v>0.31405797473380664</v>
      </c>
      <c r="L25" s="100">
        <v>0.46820098463578524</v>
      </c>
      <c r="M25" s="101">
        <v>0.34194813639170285</v>
      </c>
      <c r="N25" s="100">
        <v>0.39254100535264841</v>
      </c>
      <c r="O25" s="101">
        <v>0.27633901587818838</v>
      </c>
    </row>
    <row r="26" spans="1:15" customFormat="1">
      <c r="A26" s="6" t="s">
        <v>9</v>
      </c>
      <c r="B26" s="19">
        <v>0.59015921806507465</v>
      </c>
      <c r="C26" s="20">
        <v>0.44225484014146021</v>
      </c>
      <c r="D26" s="21"/>
      <c r="E26" s="46">
        <f t="shared" ref="E26:E28" si="6">B26-H26</f>
        <v>4.0399155296502509E-2</v>
      </c>
      <c r="F26" s="46">
        <f t="shared" ref="F26:F28" si="7">C26-I26</f>
        <v>4.6064564539230246E-2</v>
      </c>
      <c r="G26" s="20"/>
      <c r="H26" s="19">
        <v>0.54976006276857214</v>
      </c>
      <c r="I26" s="20">
        <v>0.39619027560222997</v>
      </c>
      <c r="J26" s="100">
        <v>0.4837147156474555</v>
      </c>
      <c r="K26" s="101">
        <v>0.31702495807560355</v>
      </c>
      <c r="L26" s="100">
        <v>0.51747203039576273</v>
      </c>
      <c r="M26" s="101">
        <v>0.34823709202657144</v>
      </c>
      <c r="N26" s="100">
        <v>0.45335236116576827</v>
      </c>
      <c r="O26" s="101">
        <v>0.31728376218688603</v>
      </c>
    </row>
    <row r="27" spans="1:15" customFormat="1">
      <c r="A27" s="6" t="s">
        <v>10</v>
      </c>
      <c r="B27" s="19">
        <v>0.64033400602843826</v>
      </c>
      <c r="C27" s="20">
        <v>0.4931059338578348</v>
      </c>
      <c r="D27" s="21"/>
      <c r="E27" s="46">
        <f t="shared" si="6"/>
        <v>3.2545161604758399E-2</v>
      </c>
      <c r="F27" s="46">
        <f t="shared" si="7"/>
        <v>5.1242559218015515E-2</v>
      </c>
      <c r="G27" s="20"/>
      <c r="H27" s="19">
        <v>0.60778884442367986</v>
      </c>
      <c r="I27" s="20">
        <v>0.44186337463981928</v>
      </c>
      <c r="J27" s="100">
        <v>0.61471510534501139</v>
      </c>
      <c r="K27" s="101">
        <v>0.42756280213417502</v>
      </c>
      <c r="L27" s="100">
        <v>0.60766415768272053</v>
      </c>
      <c r="M27" s="101">
        <v>0.42158714238480977</v>
      </c>
      <c r="N27" s="100">
        <v>0.55785711717029229</v>
      </c>
      <c r="O27" s="101">
        <v>0.39036252962419921</v>
      </c>
    </row>
    <row r="28" spans="1:15" customFormat="1">
      <c r="A28" s="6" t="s">
        <v>11</v>
      </c>
      <c r="B28" s="19">
        <v>0.75763505730110503</v>
      </c>
      <c r="C28" s="20">
        <v>0.55187737807194903</v>
      </c>
      <c r="D28" s="21"/>
      <c r="E28" s="46">
        <f t="shared" si="6"/>
        <v>6.252320130992095E-2</v>
      </c>
      <c r="F28" s="46">
        <f t="shared" si="7"/>
        <v>0.1047103002481613</v>
      </c>
      <c r="G28" s="20"/>
      <c r="H28" s="19">
        <v>0.69511185599118408</v>
      </c>
      <c r="I28" s="20">
        <v>0.44716707782378773</v>
      </c>
      <c r="J28" s="100">
        <v>0.65084524486904127</v>
      </c>
      <c r="K28" s="101">
        <v>0.48848955834265528</v>
      </c>
      <c r="L28" s="100">
        <v>0.67454681670473138</v>
      </c>
      <c r="M28" s="101">
        <v>0.53404574063332066</v>
      </c>
      <c r="N28" s="100">
        <v>0.59862271452556659</v>
      </c>
      <c r="O28" s="101">
        <v>0.44226112629455389</v>
      </c>
    </row>
    <row r="29" spans="1:15" customFormat="1">
      <c r="A29" s="6"/>
      <c r="B29" s="23"/>
      <c r="C29" s="24"/>
      <c r="D29" s="25"/>
      <c r="E29" s="46"/>
      <c r="F29" s="46"/>
      <c r="G29" s="24"/>
      <c r="H29" s="23"/>
      <c r="I29" s="24"/>
      <c r="J29" s="59"/>
      <c r="K29" s="102"/>
      <c r="L29" s="59"/>
      <c r="M29" s="102"/>
      <c r="N29" s="59"/>
      <c r="O29" s="102"/>
    </row>
    <row r="30" spans="1:15" s="2" customFormat="1">
      <c r="A30" s="4" t="s">
        <v>79</v>
      </c>
      <c r="B30" s="26"/>
      <c r="C30" s="27"/>
      <c r="D30" s="28"/>
      <c r="E30" s="46"/>
      <c r="F30" s="46"/>
      <c r="G30" s="27"/>
      <c r="H30" s="26"/>
      <c r="I30" s="27"/>
      <c r="J30" s="103"/>
      <c r="K30" s="104"/>
      <c r="L30" s="103"/>
      <c r="M30" s="104"/>
      <c r="N30" s="103"/>
      <c r="O30" s="104"/>
    </row>
    <row r="31" spans="1:15" customFormat="1">
      <c r="A31" s="6" t="s">
        <v>8</v>
      </c>
      <c r="B31" s="19">
        <v>0.50006916630871778</v>
      </c>
      <c r="C31" s="20">
        <v>0.36143570747008225</v>
      </c>
      <c r="D31" s="21"/>
      <c r="E31" s="46">
        <f>B31-H31</f>
        <v>4.8065382435892812E-2</v>
      </c>
      <c r="F31" s="46">
        <f>C31-I31</f>
        <v>2.9053969593138607E-2</v>
      </c>
      <c r="G31" s="20"/>
      <c r="H31" s="19">
        <v>0.45200378387282497</v>
      </c>
      <c r="I31" s="20">
        <v>0.33238173787694364</v>
      </c>
      <c r="J31" s="100">
        <v>0.46110304300061228</v>
      </c>
      <c r="K31" s="101">
        <v>0.33427334220113109</v>
      </c>
      <c r="L31" s="100">
        <v>0.48836924333473869</v>
      </c>
      <c r="M31" s="101">
        <v>0.36081977001200033</v>
      </c>
      <c r="N31" s="100">
        <v>0.4101390882749239</v>
      </c>
      <c r="O31" s="101">
        <v>0.29401162965260047</v>
      </c>
    </row>
    <row r="32" spans="1:15" customFormat="1">
      <c r="A32" s="6" t="s">
        <v>9</v>
      </c>
      <c r="B32" s="19">
        <v>0.6035538946548924</v>
      </c>
      <c r="C32" s="20">
        <v>0.4644745484356933</v>
      </c>
      <c r="D32" s="21"/>
      <c r="E32" s="46">
        <f t="shared" ref="E32:E34" si="8">B32-H32</f>
        <v>3.060332558242862E-2</v>
      </c>
      <c r="F32" s="46">
        <f t="shared" ref="F32:F34" si="9">C32-I32</f>
        <v>4.6475030675665885E-2</v>
      </c>
      <c r="G32" s="20"/>
      <c r="H32" s="19">
        <v>0.57295056907246378</v>
      </c>
      <c r="I32" s="20">
        <v>0.41799951776002742</v>
      </c>
      <c r="J32" s="100">
        <v>0.50715318224831352</v>
      </c>
      <c r="K32" s="101">
        <v>0.33226654533768857</v>
      </c>
      <c r="L32" s="100">
        <v>0.53695210615052069</v>
      </c>
      <c r="M32" s="101">
        <v>0.37555810658773114</v>
      </c>
      <c r="N32" s="100">
        <v>0.47773041868177935</v>
      </c>
      <c r="O32" s="101">
        <v>0.33418625957724279</v>
      </c>
    </row>
    <row r="33" spans="1:15" customFormat="1" ht="14.25" customHeight="1">
      <c r="A33" s="6" t="s">
        <v>10</v>
      </c>
      <c r="B33" s="19">
        <v>0.65735193211047638</v>
      </c>
      <c r="C33" s="20">
        <v>0.51030841596123988</v>
      </c>
      <c r="D33" s="21"/>
      <c r="E33" s="46">
        <f t="shared" si="8"/>
        <v>3.6109311407117706E-2</v>
      </c>
      <c r="F33" s="46">
        <f t="shared" si="9"/>
        <v>5.1323945814711613E-2</v>
      </c>
      <c r="G33" s="20"/>
      <c r="H33" s="19">
        <v>0.62124262070335867</v>
      </c>
      <c r="I33" s="20">
        <v>0.45898447014652827</v>
      </c>
      <c r="J33" s="100">
        <v>0.63865744590709506</v>
      </c>
      <c r="K33" s="101">
        <v>0.43447380654843354</v>
      </c>
      <c r="L33" s="100">
        <v>0.62914644292716737</v>
      </c>
      <c r="M33" s="101">
        <v>0.4457968388171461</v>
      </c>
      <c r="N33" s="100">
        <v>0.57571943528897374</v>
      </c>
      <c r="O33" s="101">
        <v>0.41239935500193503</v>
      </c>
    </row>
    <row r="34" spans="1:15" customFormat="1" ht="14.25" customHeight="1">
      <c r="A34" s="6" t="s">
        <v>11</v>
      </c>
      <c r="B34" s="19">
        <v>0.75455442274218387</v>
      </c>
      <c r="C34" s="20">
        <v>0.55807839918532387</v>
      </c>
      <c r="D34" s="21"/>
      <c r="E34" s="46">
        <f t="shared" si="8"/>
        <v>4.9166089966711457E-2</v>
      </c>
      <c r="F34" s="46">
        <f t="shared" si="9"/>
        <v>9.7072064506922184E-2</v>
      </c>
      <c r="G34" s="20"/>
      <c r="H34" s="19">
        <v>0.70538833277547242</v>
      </c>
      <c r="I34" s="20">
        <v>0.46100633467840169</v>
      </c>
      <c r="J34" s="100">
        <v>0.67015348364793703</v>
      </c>
      <c r="K34" s="101">
        <v>0.5018529707076741</v>
      </c>
      <c r="L34" s="100">
        <v>0.69627740424380857</v>
      </c>
      <c r="M34" s="101">
        <v>0.55381300642190789</v>
      </c>
      <c r="N34" s="100">
        <v>0.60677144125811489</v>
      </c>
      <c r="O34" s="101">
        <v>0.45285765787609561</v>
      </c>
    </row>
    <row r="35" spans="1:15" customFormat="1">
      <c r="A35" s="6"/>
      <c r="B35" s="23"/>
      <c r="C35" s="24"/>
      <c r="D35" s="25"/>
      <c r="E35" s="46"/>
      <c r="F35" s="46"/>
      <c r="G35" s="24"/>
      <c r="H35" s="23"/>
      <c r="I35" s="24"/>
      <c r="J35" s="59"/>
      <c r="K35" s="102"/>
      <c r="L35" s="59"/>
      <c r="M35" s="102"/>
      <c r="N35" s="59"/>
      <c r="O35" s="102"/>
    </row>
    <row r="36" spans="1:15" s="2" customFormat="1">
      <c r="A36" s="4" t="s">
        <v>80</v>
      </c>
      <c r="B36" s="26"/>
      <c r="C36" s="27"/>
      <c r="D36" s="28"/>
      <c r="E36" s="46"/>
      <c r="F36" s="46"/>
      <c r="G36" s="27"/>
      <c r="H36" s="26"/>
      <c r="I36" s="27"/>
      <c r="J36" s="103"/>
      <c r="K36" s="104"/>
      <c r="L36" s="103"/>
      <c r="M36" s="104"/>
      <c r="N36" s="103"/>
      <c r="O36" s="104"/>
    </row>
    <row r="37" spans="1:15" customFormat="1">
      <c r="A37" s="6" t="s">
        <v>8</v>
      </c>
      <c r="B37" s="19">
        <v>0.52343415499245438</v>
      </c>
      <c r="C37" s="20">
        <v>0.3823343156532204</v>
      </c>
      <c r="D37" s="21"/>
      <c r="E37" s="46">
        <f>B37-H37</f>
        <v>4.3186865491003035E-2</v>
      </c>
      <c r="F37" s="46">
        <f>C37-I37</f>
        <v>2.9661756916612825E-2</v>
      </c>
      <c r="G37" s="20"/>
      <c r="H37" s="19">
        <v>0.48024728950145135</v>
      </c>
      <c r="I37" s="20">
        <v>0.35267255873660758</v>
      </c>
      <c r="J37" s="100">
        <v>0.48475342803954863</v>
      </c>
      <c r="K37" s="101">
        <v>0.35662812338116034</v>
      </c>
      <c r="L37" s="100">
        <v>0.506089674260918</v>
      </c>
      <c r="M37" s="101">
        <v>0.37331424461470747</v>
      </c>
      <c r="N37" s="100">
        <v>0.43275327274447972</v>
      </c>
      <c r="O37" s="101">
        <v>0.31454049470173162</v>
      </c>
    </row>
    <row r="38" spans="1:15" customFormat="1">
      <c r="A38" s="6" t="s">
        <v>9</v>
      </c>
      <c r="B38" s="19">
        <v>0.62495527569013098</v>
      </c>
      <c r="C38" s="20">
        <v>0.48698317418599907</v>
      </c>
      <c r="D38" s="21"/>
      <c r="E38" s="46">
        <f t="shared" ref="E38:E40" si="10">B38-H38</f>
        <v>2.6789600442146622E-2</v>
      </c>
      <c r="F38" s="46">
        <f t="shared" ref="F38:F40" si="11">C38-I38</f>
        <v>3.7856062144087932E-2</v>
      </c>
      <c r="G38" s="20"/>
      <c r="H38" s="19">
        <v>0.59816567524798436</v>
      </c>
      <c r="I38" s="20">
        <v>0.44912711204191114</v>
      </c>
      <c r="J38" s="100">
        <v>0.53020080327964059</v>
      </c>
      <c r="K38" s="101">
        <v>0.35692466578269355</v>
      </c>
      <c r="L38" s="100">
        <v>0.56577973335362053</v>
      </c>
      <c r="M38" s="101">
        <v>0.41194047835847863</v>
      </c>
      <c r="N38" s="100">
        <v>0.49657011876130602</v>
      </c>
      <c r="O38" s="101">
        <v>0.35783221394877118</v>
      </c>
    </row>
    <row r="39" spans="1:15" customFormat="1" ht="14.25" customHeight="1">
      <c r="A39" s="6" t="s">
        <v>10</v>
      </c>
      <c r="B39" s="19">
        <v>0.67474036814165306</v>
      </c>
      <c r="C39" s="20">
        <v>0.52939694810625781</v>
      </c>
      <c r="D39" s="21"/>
      <c r="E39" s="46">
        <f t="shared" si="10"/>
        <v>3.0084430372783411E-2</v>
      </c>
      <c r="F39" s="46">
        <f t="shared" si="11"/>
        <v>4.8064357668695934E-2</v>
      </c>
      <c r="G39" s="20"/>
      <c r="H39" s="19">
        <v>0.64465593776886965</v>
      </c>
      <c r="I39" s="20">
        <v>0.48133259043756188</v>
      </c>
      <c r="J39" s="100">
        <v>0.66711569435151363</v>
      </c>
      <c r="K39" s="101">
        <v>0.46345184816266372</v>
      </c>
      <c r="L39" s="100">
        <v>0.64671005562224437</v>
      </c>
      <c r="M39" s="101">
        <v>0.46784466739689989</v>
      </c>
      <c r="N39" s="100">
        <v>0.58999747786686507</v>
      </c>
      <c r="O39" s="101">
        <v>0.43015298904901555</v>
      </c>
    </row>
    <row r="40" spans="1:15" customFormat="1" ht="14.25" customHeight="1">
      <c r="A40" s="6" t="s">
        <v>11</v>
      </c>
      <c r="B40" s="19">
        <v>0.76653076059841707</v>
      </c>
      <c r="C40" s="20">
        <v>0.57099221198439476</v>
      </c>
      <c r="D40" s="21"/>
      <c r="E40" s="46">
        <f t="shared" si="10"/>
        <v>4.1578483535169131E-2</v>
      </c>
      <c r="F40" s="46">
        <f t="shared" si="11"/>
        <v>8.9094206626036732E-2</v>
      </c>
      <c r="G40" s="20"/>
      <c r="H40" s="19">
        <v>0.72495227706324794</v>
      </c>
      <c r="I40" s="20">
        <v>0.48189800535835803</v>
      </c>
      <c r="J40" s="100">
        <v>0.6975923229000941</v>
      </c>
      <c r="K40" s="101">
        <v>0.52370030487968211</v>
      </c>
      <c r="L40" s="100">
        <v>0.71902571211914901</v>
      </c>
      <c r="M40" s="101">
        <v>0.57108607310739035</v>
      </c>
      <c r="N40" s="100">
        <v>0.62800912898365924</v>
      </c>
      <c r="O40" s="101">
        <v>0.47518300441356703</v>
      </c>
    </row>
    <row r="41" spans="1:15" customFormat="1">
      <c r="A41" s="6"/>
      <c r="B41" s="23"/>
      <c r="C41" s="24"/>
      <c r="D41" s="25"/>
      <c r="E41" s="46"/>
      <c r="F41" s="46"/>
      <c r="G41" s="24"/>
      <c r="H41" s="23"/>
      <c r="I41" s="24"/>
      <c r="J41" s="59"/>
      <c r="K41" s="102"/>
      <c r="L41" s="59"/>
      <c r="M41" s="102"/>
      <c r="N41" s="59"/>
      <c r="O41" s="102"/>
    </row>
    <row r="42" spans="1:15" s="2" customFormat="1">
      <c r="A42" s="4" t="s">
        <v>81</v>
      </c>
      <c r="B42" s="26"/>
      <c r="C42" s="27"/>
      <c r="D42" s="28"/>
      <c r="E42" s="46"/>
      <c r="F42" s="46"/>
      <c r="G42" s="27"/>
      <c r="H42" s="26"/>
      <c r="I42" s="27"/>
      <c r="J42" s="103"/>
      <c r="K42" s="104"/>
      <c r="L42" s="103"/>
      <c r="M42" s="104"/>
      <c r="N42" s="103"/>
      <c r="O42" s="104"/>
    </row>
    <row r="43" spans="1:15" customFormat="1">
      <c r="A43" s="6" t="s">
        <v>8</v>
      </c>
      <c r="B43" s="19">
        <v>0.52955273498268707</v>
      </c>
      <c r="C43" s="20">
        <v>0.38462792602208995</v>
      </c>
      <c r="D43" s="21"/>
      <c r="E43" s="46">
        <f>B43-H43</f>
        <v>4.4109883020005847E-2</v>
      </c>
      <c r="F43" s="46">
        <f>C43-I43</f>
        <v>3.051267523491058E-2</v>
      </c>
      <c r="G43" s="20"/>
      <c r="H43" s="19">
        <v>0.48544285196268122</v>
      </c>
      <c r="I43" s="20">
        <v>0.35411525078717937</v>
      </c>
      <c r="J43" s="100">
        <v>0.49110248340807244</v>
      </c>
      <c r="K43" s="101">
        <v>0.35173826065386105</v>
      </c>
      <c r="L43" s="100">
        <v>0.51002171652103079</v>
      </c>
      <c r="M43" s="101">
        <v>0.3738950607138895</v>
      </c>
      <c r="N43" s="100">
        <v>0.44076373416787706</v>
      </c>
      <c r="O43" s="101">
        <v>0.31934710686180445</v>
      </c>
    </row>
    <row r="44" spans="1:15" customFormat="1">
      <c r="A44" s="6" t="s">
        <v>9</v>
      </c>
      <c r="B44" s="19">
        <v>0.62977687408599459</v>
      </c>
      <c r="C44" s="20">
        <v>0.48764902132754795</v>
      </c>
      <c r="D44" s="21"/>
      <c r="E44" s="46">
        <f t="shared" ref="E44:E46" si="12">B44-H44</f>
        <v>2.1182496040476173E-2</v>
      </c>
      <c r="F44" s="46">
        <f t="shared" ref="F44:F46" si="13">C44-I44</f>
        <v>2.9962546916555255E-2</v>
      </c>
      <c r="G44" s="20"/>
      <c r="H44" s="19">
        <v>0.60859437804551841</v>
      </c>
      <c r="I44" s="20">
        <v>0.45768647441099269</v>
      </c>
      <c r="J44" s="100">
        <v>0.54099223956103148</v>
      </c>
      <c r="K44" s="101">
        <v>0.36282725411893341</v>
      </c>
      <c r="L44" s="100">
        <v>0.57297276027555977</v>
      </c>
      <c r="M44" s="101">
        <v>0.41268355525581213</v>
      </c>
      <c r="N44" s="100">
        <v>0.50669188799044307</v>
      </c>
      <c r="O44" s="101">
        <v>0.36341826386127785</v>
      </c>
    </row>
    <row r="45" spans="1:15" customFormat="1" ht="14.25" customHeight="1">
      <c r="A45" s="6" t="s">
        <v>10</v>
      </c>
      <c r="B45" s="19">
        <v>0.68095295589238125</v>
      </c>
      <c r="C45" s="20">
        <v>0.53002289992772855</v>
      </c>
      <c r="D45" s="21"/>
      <c r="E45" s="46">
        <f t="shared" si="12"/>
        <v>2.6104734805765917E-2</v>
      </c>
      <c r="F45" s="46">
        <f t="shared" si="13"/>
        <v>4.3975143971683617E-2</v>
      </c>
      <c r="G45" s="20"/>
      <c r="H45" s="19">
        <v>0.65484822108661533</v>
      </c>
      <c r="I45" s="20">
        <v>0.48604775595604494</v>
      </c>
      <c r="J45" s="100">
        <v>0.67249905602823812</v>
      </c>
      <c r="K45" s="101">
        <v>0.46513395741239594</v>
      </c>
      <c r="L45" s="100">
        <v>0.65551348592402969</v>
      </c>
      <c r="M45" s="101">
        <v>0.47151709800057184</v>
      </c>
      <c r="N45" s="100">
        <v>0.59630644405759037</v>
      </c>
      <c r="O45" s="101">
        <v>0.43190031848251142</v>
      </c>
    </row>
    <row r="46" spans="1:15" customFormat="1" ht="14.25" customHeight="1">
      <c r="A46" s="6" t="s">
        <v>11</v>
      </c>
      <c r="B46" s="19">
        <v>0.77025131907557176</v>
      </c>
      <c r="C46" s="20">
        <v>0.57305230532737683</v>
      </c>
      <c r="D46" s="21"/>
      <c r="E46" s="46">
        <f t="shared" si="12"/>
        <v>3.9733459726818299E-2</v>
      </c>
      <c r="F46" s="46">
        <f t="shared" si="13"/>
        <v>8.2374811021283412E-2</v>
      </c>
      <c r="G46" s="20"/>
      <c r="H46" s="19">
        <v>0.73051785934875346</v>
      </c>
      <c r="I46" s="20">
        <v>0.49067749430609342</v>
      </c>
      <c r="J46" s="100">
        <v>0.71418175935679273</v>
      </c>
      <c r="K46" s="101">
        <v>0.52788690516985204</v>
      </c>
      <c r="L46" s="100">
        <v>0.73331278344650086</v>
      </c>
      <c r="M46" s="101">
        <v>0.57477119060377935</v>
      </c>
      <c r="N46" s="100">
        <v>0.63791609693411999</v>
      </c>
      <c r="O46" s="101">
        <v>0.48189860300490978</v>
      </c>
    </row>
    <row r="47" spans="1:15" customFormat="1">
      <c r="A47" s="6"/>
      <c r="B47" s="23"/>
      <c r="C47" s="24"/>
      <c r="D47" s="25"/>
      <c r="E47" s="46"/>
      <c r="F47" s="46"/>
      <c r="G47" s="24"/>
      <c r="H47" s="23"/>
      <c r="I47" s="24"/>
      <c r="J47" s="59"/>
      <c r="K47" s="102"/>
      <c r="L47" s="59"/>
      <c r="M47" s="102"/>
      <c r="N47" s="59"/>
      <c r="O47" s="102"/>
    </row>
    <row r="48" spans="1:15" s="2" customFormat="1">
      <c r="A48" s="4" t="s">
        <v>82</v>
      </c>
      <c r="B48" s="26"/>
      <c r="C48" s="27"/>
      <c r="D48" s="28"/>
      <c r="E48" s="46"/>
      <c r="F48" s="46"/>
      <c r="G48" s="27"/>
      <c r="H48" s="26"/>
      <c r="I48" s="27"/>
      <c r="J48" s="103"/>
      <c r="K48" s="104"/>
      <c r="L48" s="103"/>
      <c r="M48" s="104"/>
      <c r="N48" s="103"/>
      <c r="O48" s="104"/>
    </row>
    <row r="49" spans="1:15" customFormat="1">
      <c r="A49" s="6" t="s">
        <v>8</v>
      </c>
      <c r="B49" s="19">
        <v>0.52547871291400106</v>
      </c>
      <c r="C49" s="20">
        <v>0.3817153607508546</v>
      </c>
      <c r="D49" s="21"/>
      <c r="E49" s="46">
        <f>B49-H49</f>
        <v>3.7354373531147567E-2</v>
      </c>
      <c r="F49" s="46">
        <f>C49-I49</f>
        <v>2.8387589492000598E-2</v>
      </c>
      <c r="G49" s="20"/>
      <c r="H49" s="19">
        <v>0.48812433938285349</v>
      </c>
      <c r="I49" s="20">
        <v>0.35332777125885401</v>
      </c>
      <c r="J49" s="100">
        <v>0.48769760407791241</v>
      </c>
      <c r="K49" s="101">
        <v>0.3469033521041876</v>
      </c>
      <c r="L49" s="100">
        <v>0.50162625964856322</v>
      </c>
      <c r="M49" s="101">
        <v>0.36505075396647785</v>
      </c>
      <c r="N49" s="100">
        <v>0.43734024913899328</v>
      </c>
      <c r="O49" s="101">
        <v>0.31496420545160553</v>
      </c>
    </row>
    <row r="50" spans="1:15" customFormat="1">
      <c r="A50" s="6" t="s">
        <v>9</v>
      </c>
      <c r="B50" s="19">
        <v>0.62189754535159314</v>
      </c>
      <c r="C50" s="20">
        <v>0.47994653112470637</v>
      </c>
      <c r="D50" s="21"/>
      <c r="E50" s="46">
        <f t="shared" ref="E50:E52" si="14">B50-H50</f>
        <v>1.5447513857766992E-2</v>
      </c>
      <c r="F50" s="46">
        <f t="shared" ref="F50:F52" si="15">C50-I50</f>
        <v>2.0540473409675297E-2</v>
      </c>
      <c r="G50" s="20"/>
      <c r="H50" s="19">
        <v>0.60645003149382615</v>
      </c>
      <c r="I50" s="20">
        <v>0.45940605771503107</v>
      </c>
      <c r="J50" s="100">
        <v>0.54362422397679389</v>
      </c>
      <c r="K50" s="101">
        <v>0.36487560905614097</v>
      </c>
      <c r="L50" s="100">
        <v>0.56676727874112109</v>
      </c>
      <c r="M50" s="101">
        <v>0.40446091867302081</v>
      </c>
      <c r="N50" s="100">
        <v>0.51008577412002298</v>
      </c>
      <c r="O50" s="101">
        <v>0.3665464944796577</v>
      </c>
    </row>
    <row r="51" spans="1:15" customFormat="1" ht="14.25" customHeight="1">
      <c r="A51" s="6" t="s">
        <v>10</v>
      </c>
      <c r="B51" s="19">
        <v>0.67644274102561119</v>
      </c>
      <c r="C51" s="20">
        <v>0.52403993323399001</v>
      </c>
      <c r="D51" s="21"/>
      <c r="E51" s="46">
        <f t="shared" si="14"/>
        <v>1.9814858684219838E-2</v>
      </c>
      <c r="F51" s="46">
        <f t="shared" si="15"/>
        <v>3.6882583074663966E-2</v>
      </c>
      <c r="G51" s="20"/>
      <c r="H51" s="19">
        <v>0.65662788234139136</v>
      </c>
      <c r="I51" s="20">
        <v>0.48715735015932604</v>
      </c>
      <c r="J51" s="100">
        <v>0.66968131468213155</v>
      </c>
      <c r="K51" s="101">
        <v>0.46504906977260391</v>
      </c>
      <c r="L51" s="100">
        <v>0.65382590494296122</v>
      </c>
      <c r="M51" s="101">
        <v>0.46721810177583994</v>
      </c>
      <c r="N51" s="100">
        <v>0.59710961729220036</v>
      </c>
      <c r="O51" s="101">
        <v>0.42918308567683056</v>
      </c>
    </row>
    <row r="52" spans="1:15" customFormat="1" ht="14.25" customHeight="1">
      <c r="A52" s="6" t="s">
        <v>11</v>
      </c>
      <c r="B52" s="19">
        <v>0.76394297936398481</v>
      </c>
      <c r="C52" s="20">
        <v>0.57032193682938193</v>
      </c>
      <c r="D52" s="21"/>
      <c r="E52" s="46">
        <f t="shared" si="14"/>
        <v>3.827138284296927E-2</v>
      </c>
      <c r="F52" s="46">
        <f t="shared" si="15"/>
        <v>8.099367885103953E-2</v>
      </c>
      <c r="G52" s="20"/>
      <c r="H52" s="19">
        <v>0.72567159652101554</v>
      </c>
      <c r="I52" s="20">
        <v>0.4893282579783424</v>
      </c>
      <c r="J52" s="100">
        <v>0.72269550487755863</v>
      </c>
      <c r="K52" s="101">
        <v>0.53390797148930225</v>
      </c>
      <c r="L52" s="100">
        <v>0.73303382415958451</v>
      </c>
      <c r="M52" s="101">
        <v>0.57140977885133226</v>
      </c>
      <c r="N52" s="100">
        <v>0.64183439249291929</v>
      </c>
      <c r="O52" s="101">
        <v>0.48349899370507909</v>
      </c>
    </row>
    <row r="53" spans="1:15" customFormat="1">
      <c r="A53" s="6"/>
      <c r="B53" s="23"/>
      <c r="C53" s="24"/>
      <c r="D53" s="25"/>
      <c r="E53" s="46"/>
      <c r="F53" s="46"/>
      <c r="G53" s="24"/>
      <c r="H53" s="23"/>
      <c r="I53" s="24"/>
      <c r="J53" s="59"/>
      <c r="K53" s="102"/>
      <c r="L53" s="59"/>
      <c r="M53" s="102"/>
      <c r="N53" s="59"/>
      <c r="O53" s="102"/>
    </row>
    <row r="54" spans="1:15" s="2" customFormat="1">
      <c r="A54" s="4" t="s">
        <v>83</v>
      </c>
      <c r="B54" s="26"/>
      <c r="C54" s="27"/>
      <c r="D54" s="28"/>
      <c r="E54" s="46"/>
      <c r="F54" s="46"/>
      <c r="G54" s="27"/>
      <c r="H54" s="26"/>
      <c r="I54" s="27"/>
      <c r="J54" s="103"/>
      <c r="K54" s="104"/>
      <c r="L54" s="103"/>
      <c r="M54" s="104"/>
      <c r="N54" s="103"/>
      <c r="O54" s="104"/>
    </row>
    <row r="55" spans="1:15" customFormat="1">
      <c r="A55" s="6" t="s">
        <v>8</v>
      </c>
      <c r="B55" s="19">
        <v>0.51369040926304843</v>
      </c>
      <c r="C55" s="20">
        <v>0.37225348735897867</v>
      </c>
      <c r="D55" s="21"/>
      <c r="E55" s="46">
        <f>B55-H55</f>
        <v>3.6493665625951077E-2</v>
      </c>
      <c r="F55" s="46">
        <f>C55-I55</f>
        <v>2.6746183613583219E-2</v>
      </c>
      <c r="G55" s="20"/>
      <c r="H55" s="19">
        <v>0.47719674363709735</v>
      </c>
      <c r="I55" s="20">
        <v>0.34550730374539546</v>
      </c>
      <c r="J55" s="100">
        <v>0.47830708284249018</v>
      </c>
      <c r="K55" s="101">
        <v>0.34209494969501286</v>
      </c>
      <c r="L55" s="100">
        <v>0.49257095357941488</v>
      </c>
      <c r="M55" s="101">
        <v>0.35695552353326571</v>
      </c>
      <c r="N55" s="100">
        <v>0.43491067796195038</v>
      </c>
      <c r="O55" s="101">
        <v>0.31126886449331953</v>
      </c>
    </row>
    <row r="56" spans="1:15" customFormat="1">
      <c r="A56" s="6" t="s">
        <v>9</v>
      </c>
      <c r="B56" s="19">
        <v>0.60392991778266181</v>
      </c>
      <c r="C56" s="20">
        <v>0.46461850477602118</v>
      </c>
      <c r="D56" s="21"/>
      <c r="E56" s="46">
        <f t="shared" ref="E56:E58" si="16">B56-H56</f>
        <v>8.1672588376847655E-3</v>
      </c>
      <c r="F56" s="46">
        <f t="shared" ref="F56:F58" si="17">C56-I56</f>
        <v>1.284361775021825E-2</v>
      </c>
      <c r="G56" s="20"/>
      <c r="H56" s="19">
        <v>0.59576265894497704</v>
      </c>
      <c r="I56" s="20">
        <v>0.45177488702580293</v>
      </c>
      <c r="J56" s="100">
        <v>0.53694655018707738</v>
      </c>
      <c r="K56" s="101">
        <v>0.35940414812158122</v>
      </c>
      <c r="L56" s="100">
        <v>0.55058122926722897</v>
      </c>
      <c r="M56" s="101">
        <v>0.39083626934099164</v>
      </c>
      <c r="N56" s="100">
        <v>0.50610587713717614</v>
      </c>
      <c r="O56" s="101">
        <v>0.36147383025633356</v>
      </c>
    </row>
    <row r="57" spans="1:15" customFormat="1" ht="14.25" customHeight="1">
      <c r="A57" s="6" t="s">
        <v>10</v>
      </c>
      <c r="B57" s="19">
        <v>0.66278571868296565</v>
      </c>
      <c r="C57" s="20">
        <v>0.51111332361964201</v>
      </c>
      <c r="D57" s="21"/>
      <c r="E57" s="46">
        <f t="shared" si="16"/>
        <v>9.8112405049889384E-3</v>
      </c>
      <c r="F57" s="46">
        <f t="shared" si="17"/>
        <v>3.0395296998462329E-2</v>
      </c>
      <c r="G57" s="20"/>
      <c r="H57" s="19">
        <v>0.65297447817797671</v>
      </c>
      <c r="I57" s="20">
        <v>0.48071802662117968</v>
      </c>
      <c r="J57" s="100">
        <v>0.66125234915503506</v>
      </c>
      <c r="K57" s="101">
        <v>0.45686140182520713</v>
      </c>
      <c r="L57" s="100">
        <v>0.6445339191009809</v>
      </c>
      <c r="M57" s="101">
        <v>0.45648180250369513</v>
      </c>
      <c r="N57" s="100">
        <v>0.59404361408507578</v>
      </c>
      <c r="O57" s="101">
        <v>0.42297402969179365</v>
      </c>
    </row>
    <row r="58" spans="1:15" customFormat="1" ht="14.25" customHeight="1">
      <c r="A58" s="6" t="s">
        <v>11</v>
      </c>
      <c r="B58" s="19">
        <v>0.75416108154221495</v>
      </c>
      <c r="C58" s="20">
        <v>0.56272990244129772</v>
      </c>
      <c r="D58" s="21"/>
      <c r="E58" s="46">
        <f t="shared" si="16"/>
        <v>2.6591728657326286E-2</v>
      </c>
      <c r="F58" s="46">
        <f t="shared" si="17"/>
        <v>7.2225065339697747E-2</v>
      </c>
      <c r="G58" s="20"/>
      <c r="H58" s="19">
        <v>0.72756935288488866</v>
      </c>
      <c r="I58" s="20">
        <v>0.49050483710159998</v>
      </c>
      <c r="J58" s="100">
        <v>0.72033378207287613</v>
      </c>
      <c r="K58" s="101">
        <v>0.53539194528755452</v>
      </c>
      <c r="L58" s="100">
        <v>0.72788440541624111</v>
      </c>
      <c r="M58" s="101">
        <v>0.56134347120805506</v>
      </c>
      <c r="N58" s="100">
        <v>0.63443092304367554</v>
      </c>
      <c r="O58" s="101">
        <v>0.48162665403061111</v>
      </c>
    </row>
    <row r="59" spans="1:15" customFormat="1" ht="13.5" customHeight="1">
      <c r="A59" s="6"/>
      <c r="B59" s="23"/>
      <c r="C59" s="24"/>
      <c r="D59" s="25"/>
      <c r="E59" s="46"/>
      <c r="F59" s="46"/>
      <c r="G59" s="24"/>
      <c r="H59" s="23"/>
      <c r="I59" s="24"/>
      <c r="J59" s="59"/>
      <c r="K59" s="102"/>
      <c r="L59" s="59"/>
      <c r="M59" s="102"/>
      <c r="N59" s="59"/>
      <c r="O59" s="102"/>
    </row>
    <row r="60" spans="1:15" s="2" customFormat="1">
      <c r="A60" s="4" t="s">
        <v>84</v>
      </c>
      <c r="B60" s="26"/>
      <c r="C60" s="27"/>
      <c r="D60" s="28"/>
      <c r="E60" s="46"/>
      <c r="F60" s="46"/>
      <c r="G60" s="27"/>
      <c r="H60" s="26"/>
      <c r="I60" s="27"/>
      <c r="J60" s="103"/>
      <c r="K60" s="104"/>
      <c r="L60" s="103"/>
      <c r="M60" s="104"/>
      <c r="N60" s="103"/>
      <c r="O60" s="104"/>
    </row>
    <row r="61" spans="1:15" customFormat="1">
      <c r="A61" s="6" t="s">
        <v>8</v>
      </c>
      <c r="B61" s="19">
        <v>0.50157608260631992</v>
      </c>
      <c r="C61" s="20">
        <v>0.36307914418528936</v>
      </c>
      <c r="D61" s="21"/>
      <c r="E61" s="46">
        <f>B61-H61</f>
        <v>3.435259070598673E-2</v>
      </c>
      <c r="F61" s="46">
        <f>C61-I61</f>
        <v>1.7571840439893904E-2</v>
      </c>
      <c r="G61" s="20"/>
      <c r="H61" s="19">
        <v>0.46722349190033319</v>
      </c>
      <c r="I61" s="20">
        <v>0.34550730374539546</v>
      </c>
      <c r="J61" s="105">
        <v>0.46441851872085232</v>
      </c>
      <c r="K61" s="71">
        <v>0.33229704611287525</v>
      </c>
      <c r="L61" s="105">
        <v>0.47990250493400227</v>
      </c>
      <c r="M61" s="71">
        <v>0.34818785077274716</v>
      </c>
      <c r="N61" s="105">
        <v>0.42700190252543951</v>
      </c>
      <c r="O61" s="71">
        <v>0.30426404699186171</v>
      </c>
    </row>
    <row r="62" spans="1:15" customFormat="1">
      <c r="A62" s="6" t="s">
        <v>9</v>
      </c>
      <c r="B62" s="19">
        <v>0.58664702893675336</v>
      </c>
      <c r="C62" s="20">
        <v>0.45361505550790987</v>
      </c>
      <c r="D62" s="21"/>
      <c r="E62" s="46">
        <f t="shared" ref="E62:E64" si="18">B62-H62</f>
        <v>3.8457546037736767E-3</v>
      </c>
      <c r="F62" s="46">
        <f t="shared" ref="F62:F64" si="19">C62-I62</f>
        <v>1.8401684821069408E-3</v>
      </c>
      <c r="G62" s="20"/>
      <c r="H62" s="19">
        <v>0.58280127433297968</v>
      </c>
      <c r="I62" s="20">
        <v>0.45177488702580293</v>
      </c>
      <c r="J62" s="105">
        <v>0.52413807419537006</v>
      </c>
      <c r="K62" s="71">
        <v>0.35094345031684948</v>
      </c>
      <c r="L62" s="105">
        <v>0.54630559251076594</v>
      </c>
      <c r="M62" s="71">
        <v>0.39070456357202138</v>
      </c>
      <c r="N62" s="105">
        <v>0.49541025585584747</v>
      </c>
      <c r="O62" s="71">
        <v>0.35368537615183498</v>
      </c>
    </row>
    <row r="63" spans="1:15" customFormat="1" ht="14.25" customHeight="1">
      <c r="A63" s="6" t="s">
        <v>10</v>
      </c>
      <c r="B63" s="19">
        <v>0.64809427556890675</v>
      </c>
      <c r="C63" s="20">
        <v>0.50044113427315584</v>
      </c>
      <c r="D63" s="21"/>
      <c r="E63" s="46">
        <f t="shared" si="18"/>
        <v>8.32549574581265E-3</v>
      </c>
      <c r="F63" s="46">
        <f t="shared" si="19"/>
        <v>1.9723107651976157E-2</v>
      </c>
      <c r="G63" s="20"/>
      <c r="H63" s="19">
        <v>0.6397687798230941</v>
      </c>
      <c r="I63" s="20">
        <v>0.48071802662117968</v>
      </c>
      <c r="J63" s="105">
        <v>0.64552480160639636</v>
      </c>
      <c r="K63" s="71">
        <v>0.44894147649355837</v>
      </c>
      <c r="L63" s="105">
        <v>0.63306564700707946</v>
      </c>
      <c r="M63" s="71">
        <v>0.44804373655497381</v>
      </c>
      <c r="N63" s="105">
        <v>0.58091094092583739</v>
      </c>
      <c r="O63" s="71">
        <v>0.41331264030568682</v>
      </c>
    </row>
    <row r="64" spans="1:15" customFormat="1" ht="14.25" customHeight="1">
      <c r="A64" s="6" t="s">
        <v>11</v>
      </c>
      <c r="B64" s="19">
        <v>0.74031567796751707</v>
      </c>
      <c r="C64" s="20">
        <v>0.55608440841283724</v>
      </c>
      <c r="D64" s="21"/>
      <c r="E64" s="46">
        <f t="shared" si="18"/>
        <v>3.0082241809470278E-2</v>
      </c>
      <c r="F64" s="46">
        <f t="shared" si="19"/>
        <v>6.5579571311237261E-2</v>
      </c>
      <c r="G64" s="20"/>
      <c r="H64" s="19">
        <v>0.71023343615804679</v>
      </c>
      <c r="I64" s="20">
        <v>0.49050483710159998</v>
      </c>
      <c r="J64" s="105">
        <v>0.70723611286230792</v>
      </c>
      <c r="K64" s="71">
        <v>0.52971100881669764</v>
      </c>
      <c r="L64" s="105">
        <v>0.71401677076317127</v>
      </c>
      <c r="M64" s="71">
        <v>0.54699198684918837</v>
      </c>
      <c r="N64" s="105">
        <v>0.62494358883143364</v>
      </c>
      <c r="O64" s="71">
        <v>0.47757553050247104</v>
      </c>
    </row>
    <row r="65" spans="1:15" customFormat="1" ht="13.5" thickBot="1">
      <c r="A65" s="114"/>
      <c r="B65" s="118"/>
      <c r="C65" s="142"/>
      <c r="D65" s="118"/>
      <c r="E65" s="119"/>
      <c r="F65" s="119"/>
      <c r="G65" s="142"/>
      <c r="H65" s="118"/>
      <c r="I65" s="118"/>
      <c r="J65" s="147"/>
      <c r="K65" s="148"/>
      <c r="L65" s="147"/>
      <c r="M65" s="148"/>
      <c r="N65" s="147"/>
      <c r="O65" s="148"/>
    </row>
    <row r="66" spans="1:15" ht="13.5" thickTop="1"/>
    <row r="67" spans="1:15">
      <c r="A67" s="169" t="s">
        <v>142</v>
      </c>
    </row>
    <row r="68" spans="1:15">
      <c r="A68" s="169" t="s">
        <v>139</v>
      </c>
    </row>
    <row r="69" spans="1:15">
      <c r="A69" s="295" t="s">
        <v>239</v>
      </c>
    </row>
    <row r="70" spans="1:15">
      <c r="A70" s="179" t="s">
        <v>127</v>
      </c>
    </row>
  </sheetData>
  <mergeCells count="6">
    <mergeCell ref="B4:C4"/>
    <mergeCell ref="D4:G4"/>
    <mergeCell ref="J4:K4"/>
    <mergeCell ref="L4:M4"/>
    <mergeCell ref="N4:O4"/>
    <mergeCell ref="H4:I4"/>
  </mergeCells>
  <hyperlinks>
    <hyperlink ref="A1" location="Contents!A1" display="Contents"/>
    <hyperlink ref="A70" location="Metadata!A1" display="Further information on methodology is available on the metadata tab"/>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Metadata</vt:lpstr>
      <vt:lpstr>Contents</vt:lpstr>
      <vt:lpstr>Table 1.1</vt:lpstr>
      <vt:lpstr>Table 1.2</vt:lpstr>
      <vt:lpstr>Table 1.3</vt:lpstr>
      <vt:lpstr>Table 1.4</vt:lpstr>
      <vt:lpstr>Table 1.5</vt:lpstr>
      <vt:lpstr>Table 1.6 </vt:lpstr>
      <vt:lpstr>Table 1.7</vt:lpstr>
      <vt:lpstr>Table 1.8</vt:lpstr>
      <vt:lpstr>Table 1.9</vt:lpstr>
      <vt:lpstr>Table 1.10</vt:lpstr>
      <vt:lpstr>Tables 1.11 - 1.13</vt:lpstr>
      <vt:lpstr>Charts 1.1a &amp; 1.1b</vt:lpstr>
      <vt:lpstr>Charts 1.2a &amp; 1.2b</vt:lpstr>
      <vt:lpstr>Charts 1.3a &amp; 1.3b</vt:lpstr>
      <vt:lpstr>Charts 1.4a &amp; 1.4b</vt:lpstr>
      <vt:lpstr>Charts 1.5a &amp; 1.5b</vt:lpstr>
      <vt:lpstr>Charts 1.6a &amp; 1.6b</vt:lpstr>
      <vt:lpstr>Charts 1.7a &amp; 1.7b</vt:lpstr>
      <vt:lpstr>Charts 1.8a &amp; 1.8b</vt:lpstr>
      <vt:lpstr>Charts 1.9a, 1.9b &amp; 1.9c</vt:lpstr>
    </vt:vector>
  </TitlesOfParts>
  <Company>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1397585</dc:creator>
  <cp:lastModifiedBy>Sarah McAuley</cp:lastModifiedBy>
  <cp:lastPrinted>2012-10-09T09:26:31Z</cp:lastPrinted>
  <dcterms:created xsi:type="dcterms:W3CDTF">2011-03-09T10:59:42Z</dcterms:created>
  <dcterms:modified xsi:type="dcterms:W3CDTF">2016-05-24T14:31:58Z</dcterms:modified>
</cp:coreProperties>
</file>